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D:\HRAEI\2023\CCINSHAE\MIR\ENERO_MARZO\FORMATOS LLENADO MARZO 2023\"/>
    </mc:Choice>
  </mc:AlternateContent>
  <xr:revisionPtr revIDLastSave="0" documentId="13_ncr:1_{6CC9B7AE-ABAC-4684-8520-327C02125EE9}" xr6:coauthVersionLast="47" xr6:coauthVersionMax="47" xr10:uidLastSave="{00000000-0000-0000-0000-000000000000}"/>
  <bookViews>
    <workbookView xWindow="-110" yWindow="-110" windowWidth="19420" windowHeight="11020" xr2:uid="{00000000-000D-0000-FFFF-FFFF00000000}"/>
  </bookViews>
  <sheets>
    <sheet name="E010 CAG 2023" sheetId="1" r:id="rId1"/>
  </sheets>
  <definedNames>
    <definedName name="_xlnm._FilterDatabase" localSheetId="0" hidden="1">'E010 CAG 2023'!#REF!</definedName>
    <definedName name="_xlnm.Print_Area" localSheetId="0">'E010 CAG 2023'!$A$1:$S$99</definedName>
    <definedName name="_xlnm.Print_Titles" localSheetId="0">'E010 CAG 2023'!$12:$13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2" i="1" l="1"/>
  <c r="E87" i="1"/>
  <c r="E82" i="1" s="1"/>
  <c r="F82" i="1" s="1"/>
  <c r="D82" i="1"/>
  <c r="H85" i="1"/>
  <c r="H87" i="1"/>
  <c r="D69" i="1"/>
  <c r="H69" i="1"/>
  <c r="H72" i="1"/>
  <c r="E69" i="1"/>
  <c r="H74" i="1"/>
  <c r="J70" i="1"/>
  <c r="D56" i="1"/>
  <c r="H56" i="1" s="1"/>
  <c r="H59" i="1"/>
  <c r="E56" i="1"/>
  <c r="H61" i="1"/>
  <c r="D43" i="1"/>
  <c r="H46" i="1"/>
  <c r="H48" i="1"/>
  <c r="E43" i="1"/>
  <c r="D30" i="1"/>
  <c r="H33" i="1"/>
  <c r="E30" i="1"/>
  <c r="H35" i="1"/>
  <c r="E17" i="1"/>
  <c r="D17" i="1"/>
  <c r="H17" i="1"/>
  <c r="H22" i="1"/>
  <c r="H20" i="1"/>
  <c r="J18" i="1"/>
  <c r="F87" i="1"/>
  <c r="F85" i="1"/>
  <c r="F74" i="1"/>
  <c r="F72" i="1"/>
  <c r="F69" i="1"/>
  <c r="F61" i="1"/>
  <c r="F59" i="1"/>
  <c r="F48" i="1"/>
  <c r="F46" i="1"/>
  <c r="F35" i="1"/>
  <c r="F33" i="1"/>
  <c r="F22" i="1"/>
  <c r="F20" i="1"/>
  <c r="F17" i="1"/>
  <c r="H43" i="1" l="1"/>
  <c r="H30" i="1"/>
  <c r="H82" i="1"/>
  <c r="J83" i="1"/>
  <c r="F56" i="1"/>
  <c r="J57" i="1"/>
  <c r="F43" i="1"/>
  <c r="J44" i="1"/>
  <c r="F30" i="1"/>
  <c r="J3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LUIS JIMENEZ</author>
  </authors>
  <commentList>
    <comment ref="E5" authorId="0" shapeId="0" xr:uid="{00000000-0006-0000-0000-000001000000}">
      <text>
        <r>
          <rPr>
            <b/>
            <sz val="20"/>
            <color indexed="81"/>
            <rFont val="Tahoma"/>
            <family val="2"/>
          </rPr>
          <t>INGRESAR EL PERÍODO DE REPORTE</t>
        </r>
        <r>
          <rPr>
            <sz val="9"/>
            <color indexed="81"/>
            <rFont val="Tahoma"/>
            <family val="2"/>
          </rPr>
          <t xml:space="preserve">
</t>
        </r>
      </text>
    </comment>
    <comment ref="D9" authorId="0" shapeId="0" xr:uid="{00000000-0006-0000-0000-000002000000}">
      <text>
        <r>
          <rPr>
            <b/>
            <sz val="16"/>
            <color indexed="81"/>
            <rFont val="Tahoma"/>
            <family val="2"/>
          </rPr>
          <t xml:space="preserve">
</t>
        </r>
        <r>
          <rPr>
            <b/>
            <sz val="20"/>
            <color indexed="81"/>
            <rFont val="Tahoma"/>
            <family val="2"/>
          </rPr>
          <t>INGRESAR NOMBRE DE LA ENTIDAD</t>
        </r>
      </text>
    </comment>
    <comment ref="J18" authorId="0" shapeId="0" xr:uid="{00000000-0006-0000-0000-000003000000}">
      <text>
        <r>
          <rPr>
            <b/>
            <sz val="22"/>
            <color indexed="81"/>
            <rFont val="Tahoma"/>
            <family val="2"/>
          </rPr>
          <t>Instrucciones de llenado de las Explicaciones a las variaciones (aplica a todos los indicadores):
1.- El color de la semaforización se establece de acuerdo a los siguientes rangos PARA INDICADORES ASCENDENTES:
Verde:      95 % &lt;= X &lt;= 105%
Amarillo:  90 % &lt;= X &lt; 95%    ó   105% &lt; X &lt;= 110%  
Rojo:        X &lt; 90%  ó  X &gt;110%
2.- Si hay variaciones (semáforo amarillo o rojo) en el indicador o en alguna de las variables deberá proporcionar:
    a) CAUSA (Causas de las variaciones Máximo 5 renglones): Las explicaciones deberán ser con respecto al accionar institucional no a los valores numéricos.
    b) Efecto (consecuencias institucionales o daño a la población)
    c) Acciones para cumplir la meta
3.- Si el semáforo es verde en el indicador pero existen variaciones en variables deberá registrar:
    a) CAUSA (Causas de las variaciones Máximo 5 renglones): Las explicaciones deberán ser con respecto al accionar institucional no a los valores numéricos.
    b) EFECTO (consecuencias institucionales o daño a la población)
    c) Acciones para cumplir la meta
4.- Si el semáforo es verde tanto en indicador como en variables se deberán proporcionar sólo la CAUSA y EFECTO POSITIVO
5.- Si no hay metas programadas, no se puede reportar avance, pero si se pueden incluir explicaciones de lo intitucionalmente logrado.</t>
        </r>
      </text>
    </comment>
    <comment ref="E22" authorId="0" shapeId="0" xr:uid="{00000000-0006-0000-0000-000004000000}">
      <text>
        <r>
          <rPr>
            <b/>
            <sz val="20"/>
            <color indexed="81"/>
            <rFont val="Tahoma"/>
            <family val="2"/>
          </rPr>
          <t>ESTA VARIABLE SE PROGRAMADA Y NO PUEDE CAMBIAR</t>
        </r>
      </text>
    </comment>
    <comment ref="E87" authorId="0" shapeId="0" xr:uid="{00000000-0006-0000-0000-000005000000}">
      <text>
        <r>
          <rPr>
            <b/>
            <sz val="20"/>
            <color indexed="81"/>
            <rFont val="Tahoma"/>
            <family val="2"/>
          </rPr>
          <t>ESTA VARIABLE SE PROGRAMADA Y NO PUEDE CAMBIAR</t>
        </r>
      </text>
    </comment>
  </commentList>
</comments>
</file>

<file path=xl/sharedStrings.xml><?xml version="1.0" encoding="utf-8"?>
<sst xmlns="http://schemas.openxmlformats.org/spreadsheetml/2006/main" count="182" uniqueCount="74">
  <si>
    <t>COMISION COORDINADORA DE INSTITUTOS NACIONALES DE SALUD</t>
  </si>
  <si>
    <t>Y HOSPITALES DE ALTA ESPECIALIDAD</t>
  </si>
  <si>
    <t>MATRIZ DE INDICADORES PARA RESULTADOS (MIR)</t>
  </si>
  <si>
    <t>"FORMACIÓN Y CPACITACIÓN DE RECURSOS HUMANOS PARA LA SALUD"</t>
  </si>
  <si>
    <t>Clave entidad/unidad:</t>
  </si>
  <si>
    <t>Entidad/unidad:</t>
  </si>
  <si>
    <t>No.
de 
Ind.</t>
  </si>
  <si>
    <t>DEFINICION DEL INDICADOR</t>
  </si>
  <si>
    <t>META</t>
  </si>
  <si>
    <t>VARIACIÓN</t>
  </si>
  <si>
    <t>EXPLICACIÓN DE VARIACIONES</t>
  </si>
  <si>
    <t>ORIGINAL</t>
  </si>
  <si>
    <t>ALCANZADO</t>
  </si>
  <si>
    <t>ABSOLUTA</t>
  </si>
  <si>
    <t>%</t>
  </si>
  <si>
    <t>(1)</t>
  </si>
  <si>
    <t>(2)</t>
  </si>
  <si>
    <t>(2) - (1)</t>
  </si>
  <si>
    <t>(2/1) X 100</t>
  </si>
  <si>
    <t>INDICADOR</t>
  </si>
  <si>
    <t>Porcentaje de servidores públicos capacitados
FÓRMULA: VARIABLE1 / VARIABLE2 X 100</t>
  </si>
  <si>
    <t xml:space="preserve">VARIABLE 1 </t>
  </si>
  <si>
    <t>Número de servidores públicos capacitados</t>
  </si>
  <si>
    <t>VARIABLE 2</t>
  </si>
  <si>
    <t xml:space="preserve">Número total de servidores públicos programados para capacitarse en el periodo
</t>
  </si>
  <si>
    <t>Presupuesto institucional total ejercido</t>
  </si>
  <si>
    <t>CAPACITACIÓN ADMINISTRATIVA GERENCIAL</t>
  </si>
  <si>
    <t>Número de servidores públicos que adquieren mayores conocimientos a través de capacitación administrativa-gerencial</t>
  </si>
  <si>
    <t>Número de servidores públicos inscritos en acciones de capacitación administrativa-gerencial</t>
  </si>
  <si>
    <t xml:space="preserve">Número de Eventos de Capacitación en materia  administrativa-gerencial realizados satisfactoriamente
</t>
  </si>
  <si>
    <t xml:space="preserve">Número total de Eventos de Capacitación en materia administrativa-gerencial realizados en el periodo de evaluación </t>
  </si>
  <si>
    <t>Porcentaje de Eventos de Capacitación realizados satisfactoriamente en materia  administrativa-gerencial
FÓRMULA: VARIABLE1 / VARIABLE2 X 100</t>
  </si>
  <si>
    <t>Porcentaje del presupuesto destinado a capacitación administrativa-gerencial respecto al total ejercido por la institución
FÓRMULA: VARIABLE1 / VARIABLE2 X 100</t>
  </si>
  <si>
    <t>Presupuesto institucional destinado a capacitación administrativa-gerencial</t>
  </si>
  <si>
    <t>Porcentaje de temas identificados en materia administrativa-gerencial que se integran 
al Programa Anual de Capacitación
FÓRMULA: VARIABLE1 / VARIABLE2 X 100</t>
  </si>
  <si>
    <t xml:space="preserve">Número de temas en materia administartiva-gerencial incluidos en el Programa Anual de Capacitación </t>
  </si>
  <si>
    <t xml:space="preserve">Número de temas detectados en administrativa-gerencial que se apegan a las funciones de los servidores públicos </t>
  </si>
  <si>
    <t>Porcentaje de temas en materia  administrativa-gerencial contratados en el Programa Anual de Capacitación (PAC)
FÓRMULA: VARIABLE1 / VARIABLE2 X 100</t>
  </si>
  <si>
    <t>Número de temas en materia administrativa-gerencial contratados incluidos en el PAC</t>
  </si>
  <si>
    <t>Número de temas en materia administrativa-gerencial programados para contratarse que se incluyeron en el PAC</t>
  </si>
  <si>
    <t>AUTORIZÓ</t>
  </si>
  <si>
    <t>ELABORÓ Y VALIDÓ</t>
  </si>
  <si>
    <t>REVISÓ Y RECIBIÓ DE CONFORMIDAD</t>
  </si>
  <si>
    <t>TITULARA DEL ÁREA SUSTANTIVA (NOMBRE Y FIRMA)</t>
  </si>
  <si>
    <t xml:space="preserve">TITULAR DE ÁREA PLANEACÓN O EQUIVALENTE(NOMBRE Y FIRMA)
</t>
  </si>
  <si>
    <t>DIRECTOR GENERAL O EQUIVALENTE (NOMBE Y FIRMA)</t>
  </si>
  <si>
    <t>Porcentaje de servidores públicos que acreditan cursos de capacitación administrativa-gerencial
FÓRMULA: VARIABLE1 / VARIABLE2 X 100</t>
  </si>
  <si>
    <t>AVANCE DE METAS PERÍODO ENERO - MARZO 2023</t>
  </si>
  <si>
    <t>CAUSA</t>
  </si>
  <si>
    <t>EFECTO</t>
  </si>
  <si>
    <t>CAUSA DE LAS VARIACIONES DE LA VARIABLE 2 ALCANZADA CON RESPECTO DE LA VARIABLE DOS PROGRAMADA</t>
  </si>
  <si>
    <t xml:space="preserve">ACCIONES PARA LOGRAR LA REGULARIZACIÓN (VERIFICABLES O AUDITABLES) EN EL CUMPLIMIENTO DE METAS </t>
  </si>
  <si>
    <t>(MÁXIMO 3 RENGLONES)</t>
  </si>
  <si>
    <t xml:space="preserve">(MAXIMO 5 RENGLONES):
</t>
  </si>
  <si>
    <t>NOTA: FAVOR DE ENVIAR EL FORMATO DEFINITIVO EN EXCEL Y ESCANEADO AL MOMENTO DE SU ENTREGA A LA CCINSHAE Y
RUBRICAR CADA UNA DE LAS HOJAS</t>
  </si>
  <si>
    <t>NBU</t>
  </si>
  <si>
    <t>HOSPITAL REGIONAL DE ALTA ESPECIALIDAD DE IXTAPALUCA</t>
  </si>
  <si>
    <t>EL NO ACREDITAR LAS  CAPACITACIONES CONLLEVA QUE NUESTROS SERVIDORES PÚBLICOS NO CUENTEN CON LAS HERRAMIENTAS NECESARIAS PARA UNA ATENCIÓN EFICIENTE ASÍ COMO DE LOS DIVERSOS REQUERIMIENTOS SOLICITADOS POR OTRAS INSTANCIAS.</t>
  </si>
  <si>
    <t>SE CONTINUARÁ APOYANDO Y DANDO UN SEGUIMIENTO PUNTUAL A LOS EVENTOS Y ACTIVIDADES CONTEMPLADOS PARA QUE SE CONTINUE CUMPLIENDO CON EL NÚMERO DE SERVIDORES PÚBLICOS QUE ACREDITAN LOS CAPACITACIONES.</t>
  </si>
  <si>
    <t xml:space="preserve">LA VARIACIÓN ABSOLUTA ES NULA. EL NÚMERO DE EVENTOS PROGRAMADOS SE ALCANZÓ DURANTE EL PERIODO. </t>
  </si>
  <si>
    <t>EL NO REALIZAR CAPACITACIONES CONLLEVA QUE NUESTROS SERVIDORES PÚBLICOS NO CUENTEN CON LAS HERRAMIENTAS NECESARIAS PARA UNA ATENCIÓN EFICIENTE ASÍ COMO DE LOS DIVERSOS REQUERIMIENTOS SOLICITADOS POR OTRAS INSTANCIAS.</t>
  </si>
  <si>
    <t>SE CONTINUARÁ DANDO UN SEGUIMIENTO PUNTUAL A LOS EVENTOS Y ACTIVIDADES CONTEMPLADOS PARA QUE SE CONTINUE CUMPLIENDO CON EL NÚMERO DE EVENTOS DE CAPACITACIÓN PROGRAMADOS.</t>
  </si>
  <si>
    <t>LAS ACCIONES QUE SE REALIZARON DURANTE EL PERIODO PERMITIERON ALCANZAR EL CUMPLIMIENTO DE LA META, SIN EMBARGO SE CONTINUARÁ GESTIONANDO CON LAS INSTANCIAS CORRESPONDIENTES PARA PODER CONTAR CON UNA MAYOR ASIGNACIÓN PRESPUESTAL PARA LA REALIZACIÓN DE EVENTOS DE CAPACITACIÓN DADA LA IMPORTANCIA QUE ESTO CONLLEVA.</t>
  </si>
  <si>
    <t>LA META SE CUMPLIÓ Y NO EXISTEN VARIACIONES EN LAS VARIABLES YA QUE SE CONTRATARON LOS PRINCIPALES TEMAS QUE FUERON INCLUIDOS EN EL PROGRAMA ANUAL DE CAPACITACIÓN Y QUE REQUERÍAN DE RECURSOS FISCALES Y PROPIOS PARA SU EJECUCIÓN.</t>
  </si>
  <si>
    <t>SI NO SE EJERCE EL RECURSO FISCAL Y PROPIO PARA LA REALIZACIÓN DE CURSOS DE CAPACITACIÓN EN TEMAS PRIORITARIOS CONLLEVA QUE NUESTROS SERVIDORES PÚBLICOS NO CUENTEN CON LAS HERRAMIENTAS NECESARIAS PARA UNA ATENCIÓN EFICIENTE ASÍ COMO DE LOS DIVERSOS REQUERIMIENTOS SOLICITADOS POR OTRAS INSTANCIAS.</t>
  </si>
  <si>
    <t>LA META SE ALCANZO GRACIAS AL APOYO DE LAS ÁREAS ASÍ COMO POR LA PARTICIPACIÓN E INTERÉS DE LOS SERVIDORES PÚBLICOS PARA ACREDITAR LOS CURSOS DE CAPACITACIÓN.</t>
  </si>
  <si>
    <t>SE PUEDE INCLUIR A UN MAYOR NÚMERO DE SERVIDORES PÚBLICOS DADO EL COSTO DEL CURSO.</t>
  </si>
  <si>
    <t>NO EXISTE VARIACIÓN.</t>
  </si>
  <si>
    <t>LA VARIACIÓN PRESENTADA ES DEBIDO A QUE SE INCORPORARON UN MAYOR NÚMERO DE PARTICIPANTES PARA CUMPLIR CON LAS ACTUALIZACIÓNES QUE INDICA LA NORMATIVIDAD APLICABLE.</t>
  </si>
  <si>
    <t>DADAS LAS ACCIONES QUE SE ESTÁN LLEVANDO EN EL HOSPITAL, EL PRESUPUESTO EJERCIDO ES SUPERIOR AL QUE SE PROGRAMÓ.</t>
  </si>
  <si>
    <t>CONTINUARÁ EJERCIENDO EL PRESPUESTO ASIGNADO (FISCAL Y PROPIO) DE MANERA EFICIENTE EN LA CONTRATACIÓN DE LOS CURSOS DE CAPACITACIÓN.</t>
  </si>
  <si>
    <t>GUSTAVO ACOSTA ALTAMIRANO</t>
  </si>
  <si>
    <t>ALMA ROSA SÁNCHEZ CONEJO</t>
  </si>
  <si>
    <t>HUGO FRANCISCO ROSAS CUEVAS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</si>
</sst>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1"/>
      <color theme="1"/>
      <name val="Calibri"/>
      <family val="2"/>
      <scheme val="minor"/>
    </font>
    <font>
      <sz val="10"/>
      <name val="Arial"/>
      <family val="2"/>
    </font>
    <font>
      <b/>
      <sz val="16"/>
      <name val="Arial"/>
      <family val="2"/>
    </font>
    <font>
      <b/>
      <sz val="14"/>
      <name val="Arial"/>
      <family val="2"/>
    </font>
    <font>
      <b/>
      <sz val="22"/>
      <color theme="1"/>
      <name val="Calibri"/>
      <family val="2"/>
      <scheme val="minor"/>
    </font>
    <font>
      <b/>
      <sz val="26"/>
      <name val="Arial"/>
      <family val="2"/>
    </font>
    <font>
      <b/>
      <sz val="26"/>
      <color theme="1"/>
      <name val="Calibri"/>
      <family val="2"/>
      <scheme val="minor"/>
    </font>
    <font>
      <b/>
      <sz val="24"/>
      <color theme="1"/>
      <name val="Calibri"/>
      <family val="2"/>
      <scheme val="minor"/>
    </font>
    <font>
      <sz val="16"/>
      <name val="Arial"/>
      <family val="2"/>
    </font>
    <font>
      <b/>
      <sz val="26"/>
      <color theme="1"/>
      <name val="Arial"/>
      <family val="2"/>
    </font>
    <font>
      <b/>
      <sz val="18"/>
      <name val="Arial"/>
      <family val="2"/>
    </font>
    <font>
      <sz val="18"/>
      <color theme="1"/>
      <name val="Calibri"/>
      <family val="2"/>
      <scheme val="minor"/>
    </font>
    <font>
      <sz val="18"/>
      <name val="Arial"/>
      <family val="2"/>
    </font>
    <font>
      <sz val="9"/>
      <color indexed="81"/>
      <name val="Tahoma"/>
      <family val="2"/>
    </font>
    <font>
      <b/>
      <sz val="20"/>
      <color indexed="81"/>
      <name val="Tahoma"/>
      <family val="2"/>
    </font>
    <font>
      <b/>
      <sz val="16"/>
      <color indexed="81"/>
      <name val="Tahoma"/>
      <family val="2"/>
    </font>
    <font>
      <b/>
      <sz val="22"/>
      <color indexed="81"/>
      <name val="Tahoma"/>
      <family val="2"/>
    </font>
    <font>
      <sz val="24"/>
      <color theme="1"/>
      <name val="Calibri"/>
      <family val="2"/>
      <scheme val="minor"/>
    </font>
    <font>
      <b/>
      <sz val="48"/>
      <color theme="0"/>
      <name val="Arial"/>
      <family val="2"/>
    </font>
    <font>
      <b/>
      <sz val="24"/>
      <color theme="0"/>
      <name val="Arial"/>
      <family val="2"/>
    </font>
    <font>
      <b/>
      <sz val="24"/>
      <color theme="0"/>
      <name val="Calibri"/>
      <family val="2"/>
      <scheme val="minor"/>
    </font>
    <font>
      <b/>
      <sz val="36"/>
      <color theme="0"/>
      <name val="Arial"/>
      <family val="2"/>
    </font>
    <font>
      <b/>
      <sz val="36"/>
      <color theme="0"/>
      <name val="Calibri"/>
      <family val="2"/>
      <scheme val="minor"/>
    </font>
    <font>
      <b/>
      <sz val="28"/>
      <color theme="0"/>
      <name val="Arial"/>
      <family val="2"/>
    </font>
    <font>
      <b/>
      <sz val="22"/>
      <color theme="0"/>
      <name val="Calibri"/>
      <family val="2"/>
      <scheme val="minor"/>
    </font>
    <font>
      <b/>
      <sz val="28"/>
      <color theme="0"/>
      <name val="Calibri"/>
      <family val="2"/>
      <scheme val="minor"/>
    </font>
    <font>
      <b/>
      <u/>
      <sz val="18"/>
      <name val="Arial"/>
      <family val="2"/>
    </font>
  </fonts>
  <fills count="7">
    <fill>
      <patternFill patternType="none"/>
    </fill>
    <fill>
      <patternFill patternType="gray125"/>
    </fill>
    <fill>
      <patternFill patternType="solid">
        <fgColor rgb="FF00FFFF"/>
        <bgColor indexed="64"/>
      </patternFill>
    </fill>
    <fill>
      <patternFill patternType="solid">
        <fgColor theme="0"/>
        <bgColor indexed="64"/>
      </patternFill>
    </fill>
    <fill>
      <patternFill patternType="solid">
        <fgColor theme="9" tint="-0.249977111117893"/>
        <bgColor indexed="64"/>
      </patternFill>
    </fill>
    <fill>
      <patternFill patternType="solid">
        <fgColor rgb="FFC00000"/>
        <bgColor indexed="64"/>
      </patternFill>
    </fill>
    <fill>
      <patternFill patternType="solid">
        <fgColor theme="9" tint="0.79998168889431442"/>
        <bgColor indexed="64"/>
      </patternFill>
    </fill>
  </fills>
  <borders count="38">
    <border>
      <left/>
      <right/>
      <top/>
      <bottom/>
      <diagonal/>
    </border>
    <border>
      <left/>
      <right/>
      <top/>
      <bottom style="medium">
        <color indexed="64"/>
      </bottom>
      <diagonal/>
    </border>
    <border>
      <left/>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medium">
        <color indexed="64"/>
      </left>
      <right/>
      <top style="thin">
        <color indexed="64"/>
      </top>
      <bottom/>
      <diagonal/>
    </border>
  </borders>
  <cellStyleXfs count="2">
    <xf numFmtId="0" fontId="0" fillId="0" borderId="0"/>
    <xf numFmtId="0" fontId="1" fillId="0" borderId="0"/>
  </cellStyleXfs>
  <cellXfs count="120">
    <xf numFmtId="0" fontId="0" fillId="0" borderId="0" xfId="0"/>
    <xf numFmtId="0" fontId="11" fillId="0" borderId="0" xfId="0" applyFont="1"/>
    <xf numFmtId="0" fontId="3" fillId="0" borderId="3" xfId="0" applyFont="1" applyBorder="1" applyAlignment="1">
      <alignment vertical="center"/>
    </xf>
    <xf numFmtId="0" fontId="3" fillId="0" borderId="0" xfId="0" applyFont="1" applyAlignment="1">
      <alignment vertical="center"/>
    </xf>
    <xf numFmtId="0" fontId="0" fillId="3" borderId="20" xfId="0" applyFill="1" applyBorder="1"/>
    <xf numFmtId="0" fontId="0" fillId="3" borderId="0" xfId="0" applyFill="1"/>
    <xf numFmtId="0" fontId="0" fillId="3" borderId="21" xfId="0" applyFill="1" applyBorder="1"/>
    <xf numFmtId="0" fontId="6" fillId="3" borderId="0" xfId="0" applyFont="1" applyFill="1" applyAlignment="1">
      <alignment horizontal="center" vertical="center" wrapText="1"/>
    </xf>
    <xf numFmtId="0" fontId="6" fillId="3" borderId="0" xfId="0" applyFont="1" applyFill="1" applyAlignment="1">
      <alignment horizontal="center" vertical="center"/>
    </xf>
    <xf numFmtId="0" fontId="10" fillId="0" borderId="0" xfId="0" applyFont="1" applyAlignment="1">
      <alignment horizontal="left" vertical="center" wrapText="1"/>
    </xf>
    <xf numFmtId="0" fontId="0" fillId="2" borderId="18" xfId="0" applyFill="1" applyBorder="1"/>
    <xf numFmtId="0" fontId="0" fillId="2" borderId="19" xfId="0" applyFill="1" applyBorder="1"/>
    <xf numFmtId="0" fontId="10" fillId="3" borderId="0" xfId="0" applyFont="1" applyFill="1"/>
    <xf numFmtId="0" fontId="11" fillId="3" borderId="0" xfId="0" applyFont="1" applyFill="1"/>
    <xf numFmtId="0" fontId="10" fillId="3" borderId="0" xfId="0" applyFont="1" applyFill="1" applyAlignment="1">
      <alignment horizontal="right"/>
    </xf>
    <xf numFmtId="0" fontId="10" fillId="3" borderId="1" xfId="0" applyFont="1" applyFill="1" applyBorder="1" applyProtection="1">
      <protection locked="0"/>
    </xf>
    <xf numFmtId="0" fontId="10" fillId="3" borderId="2" xfId="0" applyFont="1" applyFill="1" applyBorder="1"/>
    <xf numFmtId="0" fontId="12" fillId="3" borderId="0" xfId="1" applyFont="1" applyFill="1"/>
    <xf numFmtId="0" fontId="10" fillId="3" borderId="0" xfId="1" applyFont="1" applyFill="1"/>
    <xf numFmtId="0" fontId="20" fillId="5" borderId="11" xfId="0" applyFont="1" applyFill="1" applyBorder="1" applyAlignment="1">
      <alignment horizontal="center"/>
    </xf>
    <xf numFmtId="49" fontId="20" fillId="5" borderId="11" xfId="0" applyNumberFormat="1"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49" fontId="25" fillId="4" borderId="14" xfId="0" applyNumberFormat="1" applyFont="1" applyFill="1" applyBorder="1" applyAlignment="1">
      <alignment horizontal="left" vertical="top" wrapText="1"/>
    </xf>
    <xf numFmtId="49" fontId="25" fillId="4" borderId="15" xfId="0" applyNumberFormat="1" applyFont="1" applyFill="1" applyBorder="1" applyAlignment="1">
      <alignment horizontal="left" vertical="top" wrapText="1"/>
    </xf>
    <xf numFmtId="49" fontId="25" fillId="4" borderId="29" xfId="0" applyNumberFormat="1" applyFont="1" applyFill="1" applyBorder="1" applyAlignment="1">
      <alignment horizontal="left" vertical="top" wrapText="1"/>
    </xf>
    <xf numFmtId="49" fontId="4" fillId="0" borderId="30" xfId="0" applyNumberFormat="1" applyFont="1" applyBorder="1" applyAlignment="1" applyProtection="1">
      <alignment horizontal="left" vertical="center" wrapText="1"/>
      <protection locked="0"/>
    </xf>
    <xf numFmtId="49" fontId="4" fillId="0" borderId="31" xfId="0" applyNumberFormat="1" applyFont="1" applyBorder="1" applyAlignment="1" applyProtection="1">
      <alignment horizontal="left" vertical="center" wrapText="1"/>
      <protection locked="0"/>
    </xf>
    <xf numFmtId="49" fontId="4" fillId="0" borderId="32" xfId="0" applyNumberFormat="1" applyFont="1" applyBorder="1" applyAlignment="1" applyProtection="1">
      <alignment horizontal="left" vertical="center" wrapText="1"/>
      <protection locked="0"/>
    </xf>
    <xf numFmtId="0" fontId="10" fillId="6" borderId="16" xfId="0" applyFont="1" applyFill="1" applyBorder="1" applyAlignment="1">
      <alignment horizontal="left" vertical="center" wrapText="1"/>
    </xf>
    <xf numFmtId="0" fontId="10" fillId="6" borderId="0" xfId="0" applyFont="1" applyFill="1" applyAlignment="1">
      <alignment horizontal="left" vertical="center" wrapText="1"/>
    </xf>
    <xf numFmtId="0" fontId="10" fillId="6" borderId="2" xfId="0" applyFont="1" applyFill="1" applyBorder="1" applyAlignment="1">
      <alignment horizontal="left" vertical="center" wrapText="1"/>
    </xf>
    <xf numFmtId="0" fontId="10" fillId="6" borderId="17" xfId="0" applyFont="1" applyFill="1" applyBorder="1" applyAlignment="1">
      <alignment horizontal="left" vertical="center" wrapText="1"/>
    </xf>
    <xf numFmtId="49" fontId="24" fillId="4" borderId="15" xfId="0" applyNumberFormat="1" applyFont="1" applyFill="1" applyBorder="1" applyAlignment="1">
      <alignment horizontal="left" vertical="top" wrapText="1"/>
    </xf>
    <xf numFmtId="49" fontId="24" fillId="4" borderId="29" xfId="0" applyNumberFormat="1" applyFont="1" applyFill="1" applyBorder="1" applyAlignment="1">
      <alignment horizontal="left" vertical="top" wrapText="1"/>
    </xf>
    <xf numFmtId="0" fontId="7" fillId="6" borderId="14" xfId="0" applyFont="1" applyFill="1" applyBorder="1" applyAlignment="1">
      <alignment horizontal="left" vertical="center" wrapText="1"/>
    </xf>
    <xf numFmtId="0" fontId="7" fillId="6" borderId="15" xfId="0" applyFont="1" applyFill="1" applyBorder="1" applyAlignment="1">
      <alignment horizontal="left" vertical="center" wrapText="1"/>
    </xf>
    <xf numFmtId="0" fontId="7" fillId="6" borderId="29" xfId="0" applyFont="1" applyFill="1" applyBorder="1" applyAlignment="1">
      <alignment horizontal="left" vertical="center" wrapText="1"/>
    </xf>
    <xf numFmtId="0" fontId="8" fillId="0" borderId="8" xfId="1" applyFont="1" applyBorder="1" applyAlignment="1">
      <alignment horizontal="center" vertical="center"/>
    </xf>
    <xf numFmtId="0" fontId="8" fillId="0" borderId="13" xfId="1" applyFont="1" applyBorder="1" applyAlignment="1">
      <alignment horizontal="center" vertical="center"/>
    </xf>
    <xf numFmtId="0" fontId="9" fillId="0" borderId="11" xfId="0" applyFont="1" applyBorder="1" applyAlignment="1">
      <alignment horizontal="left" vertical="center" wrapText="1"/>
    </xf>
    <xf numFmtId="3" fontId="6" fillId="0" borderId="11" xfId="0" applyNumberFormat="1" applyFont="1" applyBorder="1" applyAlignment="1" applyProtection="1">
      <alignment horizontal="center" vertical="center" wrapText="1"/>
      <protection locked="0"/>
    </xf>
    <xf numFmtId="164" fontId="6" fillId="0" borderId="11" xfId="0" applyNumberFormat="1" applyFont="1" applyBorder="1" applyAlignment="1">
      <alignment horizontal="center" vertical="center" wrapText="1"/>
    </xf>
    <xf numFmtId="0" fontId="6" fillId="3" borderId="0" xfId="0" applyFont="1" applyFill="1" applyAlignment="1">
      <alignment horizontal="center"/>
    </xf>
    <xf numFmtId="0" fontId="17" fillId="3" borderId="0" xfId="0" applyFont="1" applyFill="1" applyAlignment="1" applyProtection="1">
      <alignment horizontal="center"/>
      <protection locked="0"/>
    </xf>
    <xf numFmtId="0" fontId="6" fillId="3" borderId="0" xfId="0" applyFont="1" applyFill="1" applyAlignment="1" applyProtection="1">
      <alignment horizontal="center" vertical="center"/>
      <protection locked="0"/>
    </xf>
    <xf numFmtId="0" fontId="6" fillId="6" borderId="2" xfId="0" applyFont="1" applyFill="1" applyBorder="1" applyAlignment="1">
      <alignment horizontal="center" vertical="center"/>
    </xf>
    <xf numFmtId="0" fontId="6" fillId="3" borderId="0" xfId="0" applyFont="1" applyFill="1" applyAlignment="1">
      <alignment horizontal="center" vertical="center"/>
    </xf>
    <xf numFmtId="0" fontId="6" fillId="6" borderId="2" xfId="0" applyFont="1" applyFill="1" applyBorder="1" applyAlignment="1">
      <alignment horizontal="center" vertical="center" wrapText="1"/>
    </xf>
    <xf numFmtId="0" fontId="2" fillId="0" borderId="8"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13" xfId="1" applyFont="1" applyBorder="1" applyAlignment="1">
      <alignment horizontal="center" vertical="center" wrapText="1"/>
    </xf>
    <xf numFmtId="0" fontId="5" fillId="0" borderId="8"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164" fontId="6" fillId="0" borderId="8" xfId="0" applyNumberFormat="1" applyFont="1" applyBorder="1" applyAlignment="1">
      <alignment horizontal="center" vertical="center" wrapText="1"/>
    </xf>
    <xf numFmtId="164" fontId="6" fillId="0" borderId="12" xfId="0" applyNumberFormat="1" applyFont="1" applyBorder="1" applyAlignment="1">
      <alignment horizontal="center" vertical="center" wrapText="1"/>
    </xf>
    <xf numFmtId="164" fontId="6" fillId="0" borderId="13" xfId="0" applyNumberFormat="1" applyFont="1" applyBorder="1" applyAlignment="1">
      <alignment horizontal="center" vertical="center" wrapText="1"/>
    </xf>
    <xf numFmtId="164" fontId="6" fillId="0" borderId="9" xfId="0" applyNumberFormat="1" applyFont="1" applyBorder="1" applyAlignment="1">
      <alignment horizontal="center" vertical="center" wrapText="1"/>
    </xf>
    <xf numFmtId="164" fontId="6" fillId="0" borderId="10" xfId="0" applyNumberFormat="1" applyFont="1" applyBorder="1" applyAlignment="1">
      <alignment horizontal="center" vertical="center" wrapText="1"/>
    </xf>
    <xf numFmtId="164" fontId="6" fillId="0" borderId="3" xfId="0" applyNumberFormat="1" applyFont="1" applyBorder="1" applyAlignment="1">
      <alignment horizontal="center" vertical="center" wrapText="1"/>
    </xf>
    <xf numFmtId="164" fontId="6" fillId="0" borderId="4" xfId="0" applyNumberFormat="1" applyFont="1" applyBorder="1" applyAlignment="1">
      <alignment horizontal="center" vertical="center" wrapText="1"/>
    </xf>
    <xf numFmtId="164" fontId="6" fillId="0" borderId="5" xfId="0" applyNumberFormat="1" applyFont="1" applyBorder="1" applyAlignment="1">
      <alignment horizontal="center" vertical="center" wrapText="1"/>
    </xf>
    <xf numFmtId="164" fontId="6" fillId="0" borderId="7" xfId="0" applyNumberFormat="1" applyFont="1" applyBorder="1" applyAlignment="1">
      <alignment horizontal="center" vertical="center" wrapText="1"/>
    </xf>
    <xf numFmtId="0" fontId="7" fillId="0" borderId="14" xfId="0" applyFont="1" applyBorder="1" applyAlignment="1" applyProtection="1">
      <alignment horizontal="left" vertical="center" wrapText="1"/>
      <protection locked="0"/>
    </xf>
    <xf numFmtId="0" fontId="7" fillId="0" borderId="15" xfId="0" applyFont="1" applyBorder="1" applyAlignment="1" applyProtection="1">
      <alignment horizontal="left" vertical="center" wrapText="1"/>
      <protection locked="0"/>
    </xf>
    <xf numFmtId="0" fontId="7" fillId="0" borderId="29" xfId="0" applyFont="1" applyBorder="1" applyAlignment="1" applyProtection="1">
      <alignment horizontal="left" vertical="center" wrapText="1"/>
      <protection locked="0"/>
    </xf>
    <xf numFmtId="0" fontId="21" fillId="5" borderId="23" xfId="0" applyFont="1" applyFill="1" applyBorder="1" applyAlignment="1">
      <alignment horizontal="center" vertical="center" wrapText="1"/>
    </xf>
    <xf numFmtId="0" fontId="21" fillId="5" borderId="24" xfId="0" applyFont="1" applyFill="1" applyBorder="1" applyAlignment="1">
      <alignment horizontal="center" vertical="center" wrapText="1"/>
    </xf>
    <xf numFmtId="0" fontId="21" fillId="5" borderId="3" xfId="0" applyFont="1" applyFill="1" applyBorder="1" applyAlignment="1">
      <alignment horizontal="center" vertical="center" wrapText="1"/>
    </xf>
    <xf numFmtId="0" fontId="21" fillId="5" borderId="4" xfId="0" applyFont="1" applyFill="1" applyBorder="1" applyAlignment="1">
      <alignment horizontal="center" vertical="center" wrapText="1"/>
    </xf>
    <xf numFmtId="0" fontId="21" fillId="5" borderId="5" xfId="0" applyFont="1" applyFill="1" applyBorder="1" applyAlignment="1">
      <alignment horizontal="center" vertical="center" wrapText="1"/>
    </xf>
    <xf numFmtId="0" fontId="21" fillId="5" borderId="7" xfId="0" applyFont="1" applyFill="1" applyBorder="1" applyAlignment="1">
      <alignment horizontal="center" vertical="center" wrapText="1"/>
    </xf>
    <xf numFmtId="0" fontId="20" fillId="5" borderId="25" xfId="0" applyFont="1" applyFill="1" applyBorder="1" applyAlignment="1">
      <alignment horizontal="center"/>
    </xf>
    <xf numFmtId="49" fontId="20" fillId="5" borderId="11" xfId="0" applyNumberFormat="1" applyFont="1" applyFill="1" applyBorder="1" applyAlignment="1">
      <alignment horizontal="center" vertical="center"/>
    </xf>
    <xf numFmtId="0" fontId="8" fillId="0" borderId="11" xfId="1" applyFont="1" applyBorder="1" applyAlignment="1">
      <alignment horizontal="center" vertical="center"/>
    </xf>
    <xf numFmtId="0" fontId="5" fillId="0" borderId="11" xfId="0" applyFont="1" applyBorder="1" applyAlignment="1">
      <alignment horizontal="left" vertical="center" wrapText="1"/>
    </xf>
    <xf numFmtId="3" fontId="6" fillId="0" borderId="8" xfId="0" applyNumberFormat="1" applyFont="1" applyBorder="1" applyAlignment="1" applyProtection="1">
      <alignment horizontal="center" vertical="center" wrapText="1"/>
      <protection locked="0"/>
    </xf>
    <xf numFmtId="3" fontId="6" fillId="0" borderId="13" xfId="0" applyNumberFormat="1" applyFont="1" applyBorder="1" applyAlignment="1" applyProtection="1">
      <alignment horizontal="center" vertical="center" wrapText="1"/>
      <protection locked="0"/>
    </xf>
    <xf numFmtId="0" fontId="9" fillId="0" borderId="8" xfId="0" applyFont="1" applyBorder="1" applyAlignment="1">
      <alignment horizontal="left" vertical="center" wrapText="1"/>
    </xf>
    <xf numFmtId="0" fontId="9" fillId="0" borderId="13" xfId="0" applyFont="1" applyBorder="1" applyAlignment="1">
      <alignment horizontal="left" vertical="center" wrapText="1"/>
    </xf>
    <xf numFmtId="0" fontId="22" fillId="5" borderId="23" xfId="0" applyFont="1" applyFill="1" applyBorder="1" applyAlignment="1">
      <alignment horizontal="center" vertical="center"/>
    </xf>
    <xf numFmtId="0" fontId="22" fillId="5" borderId="2" xfId="0" applyFont="1" applyFill="1" applyBorder="1" applyAlignment="1">
      <alignment horizontal="center" vertical="center"/>
    </xf>
    <xf numFmtId="0" fontId="22" fillId="5" borderId="17" xfId="0" applyFont="1" applyFill="1" applyBorder="1" applyAlignment="1">
      <alignment horizontal="center" vertical="center"/>
    </xf>
    <xf numFmtId="0" fontId="22" fillId="5" borderId="3" xfId="0" applyFont="1" applyFill="1" applyBorder="1" applyAlignment="1">
      <alignment horizontal="center" vertical="center"/>
    </xf>
    <xf numFmtId="0" fontId="22" fillId="5" borderId="0" xfId="0" applyFont="1" applyFill="1" applyAlignment="1">
      <alignment horizontal="center" vertical="center"/>
    </xf>
    <xf numFmtId="0" fontId="22" fillId="5" borderId="21" xfId="0" applyFont="1" applyFill="1" applyBorder="1" applyAlignment="1">
      <alignment horizontal="center" vertical="center"/>
    </xf>
    <xf numFmtId="0" fontId="22" fillId="5" borderId="5" xfId="0" applyFont="1" applyFill="1" applyBorder="1" applyAlignment="1">
      <alignment horizontal="center" vertical="center"/>
    </xf>
    <xf numFmtId="0" fontId="22" fillId="5" borderId="6" xfId="0" applyFont="1" applyFill="1" applyBorder="1" applyAlignment="1">
      <alignment horizontal="center" vertical="center"/>
    </xf>
    <xf numFmtId="0" fontId="22" fillId="5" borderId="28" xfId="0" applyFont="1" applyFill="1" applyBorder="1" applyAlignment="1">
      <alignment horizontal="center" vertical="center"/>
    </xf>
    <xf numFmtId="0" fontId="20" fillId="5" borderId="11" xfId="0" applyFont="1" applyFill="1" applyBorder="1" applyAlignment="1">
      <alignment horizontal="center"/>
    </xf>
    <xf numFmtId="0" fontId="10" fillId="3" borderId="0" xfId="0" applyFont="1" applyFill="1" applyAlignment="1">
      <alignment horizontal="center"/>
    </xf>
    <xf numFmtId="0" fontId="10" fillId="3" borderId="0" xfId="1" applyFont="1" applyFill="1" applyAlignment="1">
      <alignment horizontal="center"/>
    </xf>
    <xf numFmtId="0" fontId="26" fillId="3" borderId="0" xfId="0" applyFont="1" applyFill="1" applyAlignment="1" applyProtection="1">
      <alignment horizontal="center"/>
      <protection locked="0"/>
    </xf>
    <xf numFmtId="0" fontId="11" fillId="3" borderId="0" xfId="0" applyFont="1" applyFill="1" applyAlignment="1">
      <alignment horizontal="center"/>
    </xf>
    <xf numFmtId="0" fontId="10" fillId="3" borderId="1" xfId="0" applyFont="1" applyFill="1" applyBorder="1" applyProtection="1">
      <protection locked="0"/>
    </xf>
    <xf numFmtId="0" fontId="11" fillId="3" borderId="1" xfId="0" applyFont="1" applyFill="1" applyBorder="1" applyProtection="1">
      <protection locked="0"/>
    </xf>
    <xf numFmtId="0" fontId="18" fillId="4" borderId="16" xfId="1" applyFont="1" applyFill="1" applyBorder="1" applyAlignment="1">
      <alignment horizontal="center" vertical="center"/>
    </xf>
    <xf numFmtId="0" fontId="18" fillId="4" borderId="2" xfId="1" applyFont="1" applyFill="1" applyBorder="1" applyAlignment="1">
      <alignment horizontal="center" vertical="center"/>
    </xf>
    <xf numFmtId="0" fontId="18" fillId="4" borderId="17" xfId="1" applyFont="1" applyFill="1" applyBorder="1" applyAlignment="1">
      <alignment horizontal="center" vertical="center"/>
    </xf>
    <xf numFmtId="0" fontId="18" fillId="4" borderId="18" xfId="1" applyFont="1" applyFill="1" applyBorder="1" applyAlignment="1">
      <alignment horizontal="center" vertical="center"/>
    </xf>
    <xf numFmtId="0" fontId="18" fillId="4" borderId="1" xfId="1" applyFont="1" applyFill="1" applyBorder="1" applyAlignment="1">
      <alignment horizontal="center" vertical="center"/>
    </xf>
    <xf numFmtId="0" fontId="18" fillId="4" borderId="19" xfId="1" applyFont="1" applyFill="1" applyBorder="1" applyAlignment="1">
      <alignment horizontal="center" vertical="center"/>
    </xf>
    <xf numFmtId="0" fontId="19" fillId="5" borderId="22" xfId="0" applyFont="1" applyFill="1" applyBorder="1" applyAlignment="1">
      <alignment horizontal="center" wrapText="1"/>
    </xf>
    <xf numFmtId="0" fontId="19" fillId="5" borderId="26" xfId="0" applyFont="1" applyFill="1" applyBorder="1" applyAlignment="1">
      <alignment horizontal="center"/>
    </xf>
    <xf numFmtId="0" fontId="19" fillId="5" borderId="27" xfId="0" applyFont="1" applyFill="1" applyBorder="1" applyAlignment="1">
      <alignment horizontal="center"/>
    </xf>
    <xf numFmtId="0" fontId="5" fillId="0" borderId="8" xfId="0" applyFont="1" applyBorder="1" applyAlignment="1">
      <alignment horizontal="left" vertical="center" wrapText="1"/>
    </xf>
    <xf numFmtId="0" fontId="5" fillId="0" borderId="13" xfId="0" applyFont="1" applyBorder="1" applyAlignment="1">
      <alignment horizontal="left" vertical="center" wrapText="1"/>
    </xf>
    <xf numFmtId="0" fontId="10" fillId="6" borderId="33" xfId="0" applyFont="1" applyFill="1" applyBorder="1" applyAlignment="1">
      <alignment horizontal="left" vertical="center" wrapText="1"/>
    </xf>
    <xf numFmtId="0" fontId="10" fillId="6" borderId="1" xfId="0" applyFont="1" applyFill="1" applyBorder="1" applyAlignment="1">
      <alignment horizontal="left" vertical="center" wrapText="1"/>
    </xf>
    <xf numFmtId="0" fontId="10" fillId="6" borderId="34" xfId="0" applyFont="1" applyFill="1" applyBorder="1" applyAlignment="1">
      <alignment horizontal="left" vertical="center" wrapText="1"/>
    </xf>
    <xf numFmtId="0" fontId="10" fillId="6" borderId="35" xfId="0" applyFont="1" applyFill="1" applyBorder="1" applyAlignment="1">
      <alignment horizontal="left" vertical="center" wrapText="1"/>
    </xf>
    <xf numFmtId="0" fontId="23" fillId="4" borderId="37" xfId="0" applyFont="1" applyFill="1" applyBorder="1" applyAlignment="1">
      <alignment horizontal="center" vertical="center"/>
    </xf>
    <xf numFmtId="0" fontId="23" fillId="4" borderId="20" xfId="0" applyFont="1" applyFill="1" applyBorder="1" applyAlignment="1">
      <alignment horizontal="center" vertical="center"/>
    </xf>
    <xf numFmtId="0" fontId="23" fillId="4" borderId="18" xfId="0" applyFont="1" applyFill="1" applyBorder="1" applyAlignment="1">
      <alignment horizontal="center" vertical="center"/>
    </xf>
    <xf numFmtId="3" fontId="6" fillId="2" borderId="11" xfId="0" applyNumberFormat="1" applyFont="1" applyFill="1" applyBorder="1" applyAlignment="1">
      <alignment horizontal="center" vertical="center" wrapText="1"/>
    </xf>
    <xf numFmtId="3" fontId="6" fillId="2" borderId="11" xfId="0" applyNumberFormat="1" applyFont="1" applyFill="1" applyBorder="1" applyAlignment="1" applyProtection="1">
      <alignment horizontal="center" vertical="center" wrapText="1"/>
      <protection locked="0"/>
    </xf>
    <xf numFmtId="0" fontId="5" fillId="0" borderId="11" xfId="0" applyFont="1" applyBorder="1" applyAlignment="1">
      <alignment horizontal="center" vertical="center" wrapText="1"/>
    </xf>
    <xf numFmtId="0" fontId="23" fillId="4" borderId="36" xfId="0" applyFont="1" applyFill="1" applyBorder="1" applyAlignment="1">
      <alignment horizontal="center" vertical="center"/>
    </xf>
    <xf numFmtId="0" fontId="23" fillId="4" borderId="0" xfId="0" applyFont="1" applyFill="1" applyAlignment="1">
      <alignment horizontal="center" vertical="center"/>
    </xf>
  </cellXfs>
  <cellStyles count="2">
    <cellStyle name="Normal" xfId="0" builtinId="0"/>
    <cellStyle name="Normal 2" xfId="1" xr:uid="{00000000-0005-0000-0000-000001000000}"/>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17</xdr:col>
      <xdr:colOff>119063</xdr:colOff>
      <xdr:row>0</xdr:row>
      <xdr:rowOff>119063</xdr:rowOff>
    </xdr:from>
    <xdr:to>
      <xdr:col>18</xdr:col>
      <xdr:colOff>3532477</xdr:colOff>
      <xdr:row>8</xdr:row>
      <xdr:rowOff>76014</xdr:rowOff>
    </xdr:to>
    <xdr:pic>
      <xdr:nvPicPr>
        <xdr:cNvPr id="2" name="Imagen 1">
          <a:extLst>
            <a:ext uri="{FF2B5EF4-FFF2-40B4-BE49-F238E27FC236}">
              <a16:creationId xmlns:a16="http://schemas.microsoft.com/office/drawing/2014/main" id="{61016994-610A-4465-BA72-63429CF878F9}"/>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765501" y="119063"/>
          <a:ext cx="4461164" cy="2362014"/>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S99"/>
  <sheetViews>
    <sheetView tabSelected="1" view="pageBreakPreview" topLeftCell="A89" zoomScale="30" zoomScaleNormal="55" zoomScaleSheetLayoutView="30" zoomScalePageLayoutView="40" workbookViewId="0">
      <selection activeCell="C94" sqref="C94:E94"/>
    </sheetView>
  </sheetViews>
  <sheetFormatPr baseColWidth="10" defaultRowHeight="14.5" x14ac:dyDescent="0.35"/>
  <cols>
    <col min="1" max="1" width="7.7265625" customWidth="1"/>
    <col min="2" max="2" width="17.7265625" customWidth="1"/>
    <col min="3" max="3" width="122.1796875" customWidth="1"/>
    <col min="4" max="4" width="37.54296875" customWidth="1"/>
    <col min="5" max="5" width="37.81640625" customWidth="1"/>
    <col min="7" max="7" width="25.26953125" customWidth="1"/>
    <col min="9" max="9" width="11.81640625" customWidth="1"/>
    <col min="10" max="10" width="43.453125" customWidth="1"/>
    <col min="13" max="16" width="15.7265625" customWidth="1"/>
    <col min="17" max="17" width="17.26953125" customWidth="1"/>
    <col min="18" max="18" width="15.7265625" customWidth="1"/>
    <col min="19" max="19" width="89.81640625" customWidth="1"/>
    <col min="238" max="238" width="7.81640625" customWidth="1"/>
    <col min="239" max="239" width="15.54296875" customWidth="1"/>
    <col min="240" max="240" width="42.81640625" customWidth="1"/>
    <col min="241" max="241" width="26.1796875" customWidth="1"/>
    <col min="242" max="242" width="14.1796875" customWidth="1"/>
    <col min="243" max="243" width="10.7265625" customWidth="1"/>
    <col min="244" max="244" width="16.81640625" customWidth="1"/>
    <col min="245" max="245" width="10.7265625" customWidth="1"/>
    <col min="246" max="246" width="18.54296875" customWidth="1"/>
    <col min="247" max="247" width="18.7265625" customWidth="1"/>
    <col min="248" max="249" width="10.7265625" customWidth="1"/>
    <col min="250" max="250" width="22.1796875" customWidth="1"/>
    <col min="251" max="252" width="10.7265625" customWidth="1"/>
    <col min="253" max="253" width="19" customWidth="1"/>
    <col min="254" max="254" width="18.26953125" customWidth="1"/>
    <col min="255" max="256" width="17.453125" customWidth="1"/>
    <col min="257" max="257" width="4.26953125" customWidth="1"/>
    <col min="258" max="258" width="19.26953125" customWidth="1"/>
    <col min="259" max="259" width="22.81640625" customWidth="1"/>
    <col min="261" max="261" width="12.54296875" bestFit="1" customWidth="1"/>
    <col min="494" max="494" width="7.81640625" customWidth="1"/>
    <col min="495" max="495" width="15.54296875" customWidth="1"/>
    <col min="496" max="496" width="42.81640625" customWidth="1"/>
    <col min="497" max="497" width="26.1796875" customWidth="1"/>
    <col min="498" max="498" width="14.1796875" customWidth="1"/>
    <col min="499" max="499" width="10.7265625" customWidth="1"/>
    <col min="500" max="500" width="16.81640625" customWidth="1"/>
    <col min="501" max="501" width="10.7265625" customWidth="1"/>
    <col min="502" max="502" width="18.54296875" customWidth="1"/>
    <col min="503" max="503" width="18.7265625" customWidth="1"/>
    <col min="504" max="505" width="10.7265625" customWidth="1"/>
    <col min="506" max="506" width="22.1796875" customWidth="1"/>
    <col min="507" max="508" width="10.7265625" customWidth="1"/>
    <col min="509" max="509" width="19" customWidth="1"/>
    <col min="510" max="510" width="18.26953125" customWidth="1"/>
    <col min="511" max="512" width="17.453125" customWidth="1"/>
    <col min="513" max="513" width="4.26953125" customWidth="1"/>
    <col min="514" max="514" width="19.26953125" customWidth="1"/>
    <col min="515" max="515" width="22.81640625" customWidth="1"/>
    <col min="517" max="517" width="12.54296875" bestFit="1" customWidth="1"/>
    <col min="750" max="750" width="7.81640625" customWidth="1"/>
    <col min="751" max="751" width="15.54296875" customWidth="1"/>
    <col min="752" max="752" width="42.81640625" customWidth="1"/>
    <col min="753" max="753" width="26.1796875" customWidth="1"/>
    <col min="754" max="754" width="14.1796875" customWidth="1"/>
    <col min="755" max="755" width="10.7265625" customWidth="1"/>
    <col min="756" max="756" width="16.81640625" customWidth="1"/>
    <col min="757" max="757" width="10.7265625" customWidth="1"/>
    <col min="758" max="758" width="18.54296875" customWidth="1"/>
    <col min="759" max="759" width="18.7265625" customWidth="1"/>
    <col min="760" max="761" width="10.7265625" customWidth="1"/>
    <col min="762" max="762" width="22.1796875" customWidth="1"/>
    <col min="763" max="764" width="10.7265625" customWidth="1"/>
    <col min="765" max="765" width="19" customWidth="1"/>
    <col min="766" max="766" width="18.26953125" customWidth="1"/>
    <col min="767" max="768" width="17.453125" customWidth="1"/>
    <col min="769" max="769" width="4.26953125" customWidth="1"/>
    <col min="770" max="770" width="19.26953125" customWidth="1"/>
    <col min="771" max="771" width="22.81640625" customWidth="1"/>
    <col min="773" max="773" width="12.54296875" bestFit="1" customWidth="1"/>
    <col min="1006" max="1006" width="7.81640625" customWidth="1"/>
    <col min="1007" max="1007" width="15.54296875" customWidth="1"/>
    <col min="1008" max="1008" width="42.81640625" customWidth="1"/>
    <col min="1009" max="1009" width="26.1796875" customWidth="1"/>
    <col min="1010" max="1010" width="14.1796875" customWidth="1"/>
    <col min="1011" max="1011" width="10.7265625" customWidth="1"/>
    <col min="1012" max="1012" width="16.81640625" customWidth="1"/>
    <col min="1013" max="1013" width="10.7265625" customWidth="1"/>
    <col min="1014" max="1014" width="18.54296875" customWidth="1"/>
    <col min="1015" max="1015" width="18.7265625" customWidth="1"/>
    <col min="1016" max="1017" width="10.7265625" customWidth="1"/>
    <col min="1018" max="1018" width="22.1796875" customWidth="1"/>
    <col min="1019" max="1020" width="10.7265625" customWidth="1"/>
    <col min="1021" max="1021" width="19" customWidth="1"/>
    <col min="1022" max="1022" width="18.26953125" customWidth="1"/>
    <col min="1023" max="1024" width="17.453125" customWidth="1"/>
    <col min="1025" max="1025" width="4.26953125" customWidth="1"/>
    <col min="1026" max="1026" width="19.26953125" customWidth="1"/>
    <col min="1027" max="1027" width="22.81640625" customWidth="1"/>
    <col min="1029" max="1029" width="12.54296875" bestFit="1" customWidth="1"/>
    <col min="1262" max="1262" width="7.81640625" customWidth="1"/>
    <col min="1263" max="1263" width="15.54296875" customWidth="1"/>
    <col min="1264" max="1264" width="42.81640625" customWidth="1"/>
    <col min="1265" max="1265" width="26.1796875" customWidth="1"/>
    <col min="1266" max="1266" width="14.1796875" customWidth="1"/>
    <col min="1267" max="1267" width="10.7265625" customWidth="1"/>
    <col min="1268" max="1268" width="16.81640625" customWidth="1"/>
    <col min="1269" max="1269" width="10.7265625" customWidth="1"/>
    <col min="1270" max="1270" width="18.54296875" customWidth="1"/>
    <col min="1271" max="1271" width="18.7265625" customWidth="1"/>
    <col min="1272" max="1273" width="10.7265625" customWidth="1"/>
    <col min="1274" max="1274" width="22.1796875" customWidth="1"/>
    <col min="1275" max="1276" width="10.7265625" customWidth="1"/>
    <col min="1277" max="1277" width="19" customWidth="1"/>
    <col min="1278" max="1278" width="18.26953125" customWidth="1"/>
    <col min="1279" max="1280" width="17.453125" customWidth="1"/>
    <col min="1281" max="1281" width="4.26953125" customWidth="1"/>
    <col min="1282" max="1282" width="19.26953125" customWidth="1"/>
    <col min="1283" max="1283" width="22.81640625" customWidth="1"/>
    <col min="1285" max="1285" width="12.54296875" bestFit="1" customWidth="1"/>
    <col min="1518" max="1518" width="7.81640625" customWidth="1"/>
    <col min="1519" max="1519" width="15.54296875" customWidth="1"/>
    <col min="1520" max="1520" width="42.81640625" customWidth="1"/>
    <col min="1521" max="1521" width="26.1796875" customWidth="1"/>
    <col min="1522" max="1522" width="14.1796875" customWidth="1"/>
    <col min="1523" max="1523" width="10.7265625" customWidth="1"/>
    <col min="1524" max="1524" width="16.81640625" customWidth="1"/>
    <col min="1525" max="1525" width="10.7265625" customWidth="1"/>
    <col min="1526" max="1526" width="18.54296875" customWidth="1"/>
    <col min="1527" max="1527" width="18.7265625" customWidth="1"/>
    <col min="1528" max="1529" width="10.7265625" customWidth="1"/>
    <col min="1530" max="1530" width="22.1796875" customWidth="1"/>
    <col min="1531" max="1532" width="10.7265625" customWidth="1"/>
    <col min="1533" max="1533" width="19" customWidth="1"/>
    <col min="1534" max="1534" width="18.26953125" customWidth="1"/>
    <col min="1535" max="1536" width="17.453125" customWidth="1"/>
    <col min="1537" max="1537" width="4.26953125" customWidth="1"/>
    <col min="1538" max="1538" width="19.26953125" customWidth="1"/>
    <col min="1539" max="1539" width="22.81640625" customWidth="1"/>
    <col min="1541" max="1541" width="12.54296875" bestFit="1" customWidth="1"/>
    <col min="1774" max="1774" width="7.81640625" customWidth="1"/>
    <col min="1775" max="1775" width="15.54296875" customWidth="1"/>
    <col min="1776" max="1776" width="42.81640625" customWidth="1"/>
    <col min="1777" max="1777" width="26.1796875" customWidth="1"/>
    <col min="1778" max="1778" width="14.1796875" customWidth="1"/>
    <col min="1779" max="1779" width="10.7265625" customWidth="1"/>
    <col min="1780" max="1780" width="16.81640625" customWidth="1"/>
    <col min="1781" max="1781" width="10.7265625" customWidth="1"/>
    <col min="1782" max="1782" width="18.54296875" customWidth="1"/>
    <col min="1783" max="1783" width="18.7265625" customWidth="1"/>
    <col min="1784" max="1785" width="10.7265625" customWidth="1"/>
    <col min="1786" max="1786" width="22.1796875" customWidth="1"/>
    <col min="1787" max="1788" width="10.7265625" customWidth="1"/>
    <col min="1789" max="1789" width="19" customWidth="1"/>
    <col min="1790" max="1790" width="18.26953125" customWidth="1"/>
    <col min="1791" max="1792" width="17.453125" customWidth="1"/>
    <col min="1793" max="1793" width="4.26953125" customWidth="1"/>
    <col min="1794" max="1794" width="19.26953125" customWidth="1"/>
    <col min="1795" max="1795" width="22.81640625" customWidth="1"/>
    <col min="1797" max="1797" width="12.54296875" bestFit="1" customWidth="1"/>
    <col min="2030" max="2030" width="7.81640625" customWidth="1"/>
    <col min="2031" max="2031" width="15.54296875" customWidth="1"/>
    <col min="2032" max="2032" width="42.81640625" customWidth="1"/>
    <col min="2033" max="2033" width="26.1796875" customWidth="1"/>
    <col min="2034" max="2034" width="14.1796875" customWidth="1"/>
    <col min="2035" max="2035" width="10.7265625" customWidth="1"/>
    <col min="2036" max="2036" width="16.81640625" customWidth="1"/>
    <col min="2037" max="2037" width="10.7265625" customWidth="1"/>
    <col min="2038" max="2038" width="18.54296875" customWidth="1"/>
    <col min="2039" max="2039" width="18.7265625" customWidth="1"/>
    <col min="2040" max="2041" width="10.7265625" customWidth="1"/>
    <col min="2042" max="2042" width="22.1796875" customWidth="1"/>
    <col min="2043" max="2044" width="10.7265625" customWidth="1"/>
    <col min="2045" max="2045" width="19" customWidth="1"/>
    <col min="2046" max="2046" width="18.26953125" customWidth="1"/>
    <col min="2047" max="2048" width="17.453125" customWidth="1"/>
    <col min="2049" max="2049" width="4.26953125" customWidth="1"/>
    <col min="2050" max="2050" width="19.26953125" customWidth="1"/>
    <col min="2051" max="2051" width="22.81640625" customWidth="1"/>
    <col min="2053" max="2053" width="12.54296875" bestFit="1" customWidth="1"/>
    <col min="2286" max="2286" width="7.81640625" customWidth="1"/>
    <col min="2287" max="2287" width="15.54296875" customWidth="1"/>
    <col min="2288" max="2288" width="42.81640625" customWidth="1"/>
    <col min="2289" max="2289" width="26.1796875" customWidth="1"/>
    <col min="2290" max="2290" width="14.1796875" customWidth="1"/>
    <col min="2291" max="2291" width="10.7265625" customWidth="1"/>
    <col min="2292" max="2292" width="16.81640625" customWidth="1"/>
    <col min="2293" max="2293" width="10.7265625" customWidth="1"/>
    <col min="2294" max="2294" width="18.54296875" customWidth="1"/>
    <col min="2295" max="2295" width="18.7265625" customWidth="1"/>
    <col min="2296" max="2297" width="10.7265625" customWidth="1"/>
    <col min="2298" max="2298" width="22.1796875" customWidth="1"/>
    <col min="2299" max="2300" width="10.7265625" customWidth="1"/>
    <col min="2301" max="2301" width="19" customWidth="1"/>
    <col min="2302" max="2302" width="18.26953125" customWidth="1"/>
    <col min="2303" max="2304" width="17.453125" customWidth="1"/>
    <col min="2305" max="2305" width="4.26953125" customWidth="1"/>
    <col min="2306" max="2306" width="19.26953125" customWidth="1"/>
    <col min="2307" max="2307" width="22.81640625" customWidth="1"/>
    <col min="2309" max="2309" width="12.54296875" bestFit="1" customWidth="1"/>
    <col min="2542" max="2542" width="7.81640625" customWidth="1"/>
    <col min="2543" max="2543" width="15.54296875" customWidth="1"/>
    <col min="2544" max="2544" width="42.81640625" customWidth="1"/>
    <col min="2545" max="2545" width="26.1796875" customWidth="1"/>
    <col min="2546" max="2546" width="14.1796875" customWidth="1"/>
    <col min="2547" max="2547" width="10.7265625" customWidth="1"/>
    <col min="2548" max="2548" width="16.81640625" customWidth="1"/>
    <col min="2549" max="2549" width="10.7265625" customWidth="1"/>
    <col min="2550" max="2550" width="18.54296875" customWidth="1"/>
    <col min="2551" max="2551" width="18.7265625" customWidth="1"/>
    <col min="2552" max="2553" width="10.7265625" customWidth="1"/>
    <col min="2554" max="2554" width="22.1796875" customWidth="1"/>
    <col min="2555" max="2556" width="10.7265625" customWidth="1"/>
    <col min="2557" max="2557" width="19" customWidth="1"/>
    <col min="2558" max="2558" width="18.26953125" customWidth="1"/>
    <col min="2559" max="2560" width="17.453125" customWidth="1"/>
    <col min="2561" max="2561" width="4.26953125" customWidth="1"/>
    <col min="2562" max="2562" width="19.26953125" customWidth="1"/>
    <col min="2563" max="2563" width="22.81640625" customWidth="1"/>
    <col min="2565" max="2565" width="12.54296875" bestFit="1" customWidth="1"/>
    <col min="2798" max="2798" width="7.81640625" customWidth="1"/>
    <col min="2799" max="2799" width="15.54296875" customWidth="1"/>
    <col min="2800" max="2800" width="42.81640625" customWidth="1"/>
    <col min="2801" max="2801" width="26.1796875" customWidth="1"/>
    <col min="2802" max="2802" width="14.1796875" customWidth="1"/>
    <col min="2803" max="2803" width="10.7265625" customWidth="1"/>
    <col min="2804" max="2804" width="16.81640625" customWidth="1"/>
    <col min="2805" max="2805" width="10.7265625" customWidth="1"/>
    <col min="2806" max="2806" width="18.54296875" customWidth="1"/>
    <col min="2807" max="2807" width="18.7265625" customWidth="1"/>
    <col min="2808" max="2809" width="10.7265625" customWidth="1"/>
    <col min="2810" max="2810" width="22.1796875" customWidth="1"/>
    <col min="2811" max="2812" width="10.7265625" customWidth="1"/>
    <col min="2813" max="2813" width="19" customWidth="1"/>
    <col min="2814" max="2814" width="18.26953125" customWidth="1"/>
    <col min="2815" max="2816" width="17.453125" customWidth="1"/>
    <col min="2817" max="2817" width="4.26953125" customWidth="1"/>
    <col min="2818" max="2818" width="19.26953125" customWidth="1"/>
    <col min="2819" max="2819" width="22.81640625" customWidth="1"/>
    <col min="2821" max="2821" width="12.54296875" bestFit="1" customWidth="1"/>
    <col min="3054" max="3054" width="7.81640625" customWidth="1"/>
    <col min="3055" max="3055" width="15.54296875" customWidth="1"/>
    <col min="3056" max="3056" width="42.81640625" customWidth="1"/>
    <col min="3057" max="3057" width="26.1796875" customWidth="1"/>
    <col min="3058" max="3058" width="14.1796875" customWidth="1"/>
    <col min="3059" max="3059" width="10.7265625" customWidth="1"/>
    <col min="3060" max="3060" width="16.81640625" customWidth="1"/>
    <col min="3061" max="3061" width="10.7265625" customWidth="1"/>
    <col min="3062" max="3062" width="18.54296875" customWidth="1"/>
    <col min="3063" max="3063" width="18.7265625" customWidth="1"/>
    <col min="3064" max="3065" width="10.7265625" customWidth="1"/>
    <col min="3066" max="3066" width="22.1796875" customWidth="1"/>
    <col min="3067" max="3068" width="10.7265625" customWidth="1"/>
    <col min="3069" max="3069" width="19" customWidth="1"/>
    <col min="3070" max="3070" width="18.26953125" customWidth="1"/>
    <col min="3071" max="3072" width="17.453125" customWidth="1"/>
    <col min="3073" max="3073" width="4.26953125" customWidth="1"/>
    <col min="3074" max="3074" width="19.26953125" customWidth="1"/>
    <col min="3075" max="3075" width="22.81640625" customWidth="1"/>
    <col min="3077" max="3077" width="12.54296875" bestFit="1" customWidth="1"/>
    <col min="3310" max="3310" width="7.81640625" customWidth="1"/>
    <col min="3311" max="3311" width="15.54296875" customWidth="1"/>
    <col min="3312" max="3312" width="42.81640625" customWidth="1"/>
    <col min="3313" max="3313" width="26.1796875" customWidth="1"/>
    <col min="3314" max="3314" width="14.1796875" customWidth="1"/>
    <col min="3315" max="3315" width="10.7265625" customWidth="1"/>
    <col min="3316" max="3316" width="16.81640625" customWidth="1"/>
    <col min="3317" max="3317" width="10.7265625" customWidth="1"/>
    <col min="3318" max="3318" width="18.54296875" customWidth="1"/>
    <col min="3319" max="3319" width="18.7265625" customWidth="1"/>
    <col min="3320" max="3321" width="10.7265625" customWidth="1"/>
    <col min="3322" max="3322" width="22.1796875" customWidth="1"/>
    <col min="3323" max="3324" width="10.7265625" customWidth="1"/>
    <col min="3325" max="3325" width="19" customWidth="1"/>
    <col min="3326" max="3326" width="18.26953125" customWidth="1"/>
    <col min="3327" max="3328" width="17.453125" customWidth="1"/>
    <col min="3329" max="3329" width="4.26953125" customWidth="1"/>
    <col min="3330" max="3330" width="19.26953125" customWidth="1"/>
    <col min="3331" max="3331" width="22.81640625" customWidth="1"/>
    <col min="3333" max="3333" width="12.54296875" bestFit="1" customWidth="1"/>
    <col min="3566" max="3566" width="7.81640625" customWidth="1"/>
    <col min="3567" max="3567" width="15.54296875" customWidth="1"/>
    <col min="3568" max="3568" width="42.81640625" customWidth="1"/>
    <col min="3569" max="3569" width="26.1796875" customWidth="1"/>
    <col min="3570" max="3570" width="14.1796875" customWidth="1"/>
    <col min="3571" max="3571" width="10.7265625" customWidth="1"/>
    <col min="3572" max="3572" width="16.81640625" customWidth="1"/>
    <col min="3573" max="3573" width="10.7265625" customWidth="1"/>
    <col min="3574" max="3574" width="18.54296875" customWidth="1"/>
    <col min="3575" max="3575" width="18.7265625" customWidth="1"/>
    <col min="3576" max="3577" width="10.7265625" customWidth="1"/>
    <col min="3578" max="3578" width="22.1796875" customWidth="1"/>
    <col min="3579" max="3580" width="10.7265625" customWidth="1"/>
    <col min="3581" max="3581" width="19" customWidth="1"/>
    <col min="3582" max="3582" width="18.26953125" customWidth="1"/>
    <col min="3583" max="3584" width="17.453125" customWidth="1"/>
    <col min="3585" max="3585" width="4.26953125" customWidth="1"/>
    <col min="3586" max="3586" width="19.26953125" customWidth="1"/>
    <col min="3587" max="3587" width="22.81640625" customWidth="1"/>
    <col min="3589" max="3589" width="12.54296875" bestFit="1" customWidth="1"/>
    <col min="3822" max="3822" width="7.81640625" customWidth="1"/>
    <col min="3823" max="3823" width="15.54296875" customWidth="1"/>
    <col min="3824" max="3824" width="42.81640625" customWidth="1"/>
    <col min="3825" max="3825" width="26.1796875" customWidth="1"/>
    <col min="3826" max="3826" width="14.1796875" customWidth="1"/>
    <col min="3827" max="3827" width="10.7265625" customWidth="1"/>
    <col min="3828" max="3828" width="16.81640625" customWidth="1"/>
    <col min="3829" max="3829" width="10.7265625" customWidth="1"/>
    <col min="3830" max="3830" width="18.54296875" customWidth="1"/>
    <col min="3831" max="3831" width="18.7265625" customWidth="1"/>
    <col min="3832" max="3833" width="10.7265625" customWidth="1"/>
    <col min="3834" max="3834" width="22.1796875" customWidth="1"/>
    <col min="3835" max="3836" width="10.7265625" customWidth="1"/>
    <col min="3837" max="3837" width="19" customWidth="1"/>
    <col min="3838" max="3838" width="18.26953125" customWidth="1"/>
    <col min="3839" max="3840" width="17.453125" customWidth="1"/>
    <col min="3841" max="3841" width="4.26953125" customWidth="1"/>
    <col min="3842" max="3842" width="19.26953125" customWidth="1"/>
    <col min="3843" max="3843" width="22.81640625" customWidth="1"/>
    <col min="3845" max="3845" width="12.54296875" bestFit="1" customWidth="1"/>
    <col min="4078" max="4078" width="7.81640625" customWidth="1"/>
    <col min="4079" max="4079" width="15.54296875" customWidth="1"/>
    <col min="4080" max="4080" width="42.81640625" customWidth="1"/>
    <col min="4081" max="4081" width="26.1796875" customWidth="1"/>
    <col min="4082" max="4082" width="14.1796875" customWidth="1"/>
    <col min="4083" max="4083" width="10.7265625" customWidth="1"/>
    <col min="4084" max="4084" width="16.81640625" customWidth="1"/>
    <col min="4085" max="4085" width="10.7265625" customWidth="1"/>
    <col min="4086" max="4086" width="18.54296875" customWidth="1"/>
    <col min="4087" max="4087" width="18.7265625" customWidth="1"/>
    <col min="4088" max="4089" width="10.7265625" customWidth="1"/>
    <col min="4090" max="4090" width="22.1796875" customWidth="1"/>
    <col min="4091" max="4092" width="10.7265625" customWidth="1"/>
    <col min="4093" max="4093" width="19" customWidth="1"/>
    <col min="4094" max="4094" width="18.26953125" customWidth="1"/>
    <col min="4095" max="4096" width="17.453125" customWidth="1"/>
    <col min="4097" max="4097" width="4.26953125" customWidth="1"/>
    <col min="4098" max="4098" width="19.26953125" customWidth="1"/>
    <col min="4099" max="4099" width="22.81640625" customWidth="1"/>
    <col min="4101" max="4101" width="12.54296875" bestFit="1" customWidth="1"/>
    <col min="4334" max="4334" width="7.81640625" customWidth="1"/>
    <col min="4335" max="4335" width="15.54296875" customWidth="1"/>
    <col min="4336" max="4336" width="42.81640625" customWidth="1"/>
    <col min="4337" max="4337" width="26.1796875" customWidth="1"/>
    <col min="4338" max="4338" width="14.1796875" customWidth="1"/>
    <col min="4339" max="4339" width="10.7265625" customWidth="1"/>
    <col min="4340" max="4340" width="16.81640625" customWidth="1"/>
    <col min="4341" max="4341" width="10.7265625" customWidth="1"/>
    <col min="4342" max="4342" width="18.54296875" customWidth="1"/>
    <col min="4343" max="4343" width="18.7265625" customWidth="1"/>
    <col min="4344" max="4345" width="10.7265625" customWidth="1"/>
    <col min="4346" max="4346" width="22.1796875" customWidth="1"/>
    <col min="4347" max="4348" width="10.7265625" customWidth="1"/>
    <col min="4349" max="4349" width="19" customWidth="1"/>
    <col min="4350" max="4350" width="18.26953125" customWidth="1"/>
    <col min="4351" max="4352" width="17.453125" customWidth="1"/>
    <col min="4353" max="4353" width="4.26953125" customWidth="1"/>
    <col min="4354" max="4354" width="19.26953125" customWidth="1"/>
    <col min="4355" max="4355" width="22.81640625" customWidth="1"/>
    <col min="4357" max="4357" width="12.54296875" bestFit="1" customWidth="1"/>
    <col min="4590" max="4590" width="7.81640625" customWidth="1"/>
    <col min="4591" max="4591" width="15.54296875" customWidth="1"/>
    <col min="4592" max="4592" width="42.81640625" customWidth="1"/>
    <col min="4593" max="4593" width="26.1796875" customWidth="1"/>
    <col min="4594" max="4594" width="14.1796875" customWidth="1"/>
    <col min="4595" max="4595" width="10.7265625" customWidth="1"/>
    <col min="4596" max="4596" width="16.81640625" customWidth="1"/>
    <col min="4597" max="4597" width="10.7265625" customWidth="1"/>
    <col min="4598" max="4598" width="18.54296875" customWidth="1"/>
    <col min="4599" max="4599" width="18.7265625" customWidth="1"/>
    <col min="4600" max="4601" width="10.7265625" customWidth="1"/>
    <col min="4602" max="4602" width="22.1796875" customWidth="1"/>
    <col min="4603" max="4604" width="10.7265625" customWidth="1"/>
    <col min="4605" max="4605" width="19" customWidth="1"/>
    <col min="4606" max="4606" width="18.26953125" customWidth="1"/>
    <col min="4607" max="4608" width="17.453125" customWidth="1"/>
    <col min="4609" max="4609" width="4.26953125" customWidth="1"/>
    <col min="4610" max="4610" width="19.26953125" customWidth="1"/>
    <col min="4611" max="4611" width="22.81640625" customWidth="1"/>
    <col min="4613" max="4613" width="12.54296875" bestFit="1" customWidth="1"/>
    <col min="4846" max="4846" width="7.81640625" customWidth="1"/>
    <col min="4847" max="4847" width="15.54296875" customWidth="1"/>
    <col min="4848" max="4848" width="42.81640625" customWidth="1"/>
    <col min="4849" max="4849" width="26.1796875" customWidth="1"/>
    <col min="4850" max="4850" width="14.1796875" customWidth="1"/>
    <col min="4851" max="4851" width="10.7265625" customWidth="1"/>
    <col min="4852" max="4852" width="16.81640625" customWidth="1"/>
    <col min="4853" max="4853" width="10.7265625" customWidth="1"/>
    <col min="4854" max="4854" width="18.54296875" customWidth="1"/>
    <col min="4855" max="4855" width="18.7265625" customWidth="1"/>
    <col min="4856" max="4857" width="10.7265625" customWidth="1"/>
    <col min="4858" max="4858" width="22.1796875" customWidth="1"/>
    <col min="4859" max="4860" width="10.7265625" customWidth="1"/>
    <col min="4861" max="4861" width="19" customWidth="1"/>
    <col min="4862" max="4862" width="18.26953125" customWidth="1"/>
    <col min="4863" max="4864" width="17.453125" customWidth="1"/>
    <col min="4865" max="4865" width="4.26953125" customWidth="1"/>
    <col min="4866" max="4866" width="19.26953125" customWidth="1"/>
    <col min="4867" max="4867" width="22.81640625" customWidth="1"/>
    <col min="4869" max="4869" width="12.54296875" bestFit="1" customWidth="1"/>
    <col min="5102" max="5102" width="7.81640625" customWidth="1"/>
    <col min="5103" max="5103" width="15.54296875" customWidth="1"/>
    <col min="5104" max="5104" width="42.81640625" customWidth="1"/>
    <col min="5105" max="5105" width="26.1796875" customWidth="1"/>
    <col min="5106" max="5106" width="14.1796875" customWidth="1"/>
    <col min="5107" max="5107" width="10.7265625" customWidth="1"/>
    <col min="5108" max="5108" width="16.81640625" customWidth="1"/>
    <col min="5109" max="5109" width="10.7265625" customWidth="1"/>
    <col min="5110" max="5110" width="18.54296875" customWidth="1"/>
    <col min="5111" max="5111" width="18.7265625" customWidth="1"/>
    <col min="5112" max="5113" width="10.7265625" customWidth="1"/>
    <col min="5114" max="5114" width="22.1796875" customWidth="1"/>
    <col min="5115" max="5116" width="10.7265625" customWidth="1"/>
    <col min="5117" max="5117" width="19" customWidth="1"/>
    <col min="5118" max="5118" width="18.26953125" customWidth="1"/>
    <col min="5119" max="5120" width="17.453125" customWidth="1"/>
    <col min="5121" max="5121" width="4.26953125" customWidth="1"/>
    <col min="5122" max="5122" width="19.26953125" customWidth="1"/>
    <col min="5123" max="5123" width="22.81640625" customWidth="1"/>
    <col min="5125" max="5125" width="12.54296875" bestFit="1" customWidth="1"/>
    <col min="5358" max="5358" width="7.81640625" customWidth="1"/>
    <col min="5359" max="5359" width="15.54296875" customWidth="1"/>
    <col min="5360" max="5360" width="42.81640625" customWidth="1"/>
    <col min="5361" max="5361" width="26.1796875" customWidth="1"/>
    <col min="5362" max="5362" width="14.1796875" customWidth="1"/>
    <col min="5363" max="5363" width="10.7265625" customWidth="1"/>
    <col min="5364" max="5364" width="16.81640625" customWidth="1"/>
    <col min="5365" max="5365" width="10.7265625" customWidth="1"/>
    <col min="5366" max="5366" width="18.54296875" customWidth="1"/>
    <col min="5367" max="5367" width="18.7265625" customWidth="1"/>
    <col min="5368" max="5369" width="10.7265625" customWidth="1"/>
    <col min="5370" max="5370" width="22.1796875" customWidth="1"/>
    <col min="5371" max="5372" width="10.7265625" customWidth="1"/>
    <col min="5373" max="5373" width="19" customWidth="1"/>
    <col min="5374" max="5374" width="18.26953125" customWidth="1"/>
    <col min="5375" max="5376" width="17.453125" customWidth="1"/>
    <col min="5377" max="5377" width="4.26953125" customWidth="1"/>
    <col min="5378" max="5378" width="19.26953125" customWidth="1"/>
    <col min="5379" max="5379" width="22.81640625" customWidth="1"/>
    <col min="5381" max="5381" width="12.54296875" bestFit="1" customWidth="1"/>
    <col min="5614" max="5614" width="7.81640625" customWidth="1"/>
    <col min="5615" max="5615" width="15.54296875" customWidth="1"/>
    <col min="5616" max="5616" width="42.81640625" customWidth="1"/>
    <col min="5617" max="5617" width="26.1796875" customWidth="1"/>
    <col min="5618" max="5618" width="14.1796875" customWidth="1"/>
    <col min="5619" max="5619" width="10.7265625" customWidth="1"/>
    <col min="5620" max="5620" width="16.81640625" customWidth="1"/>
    <col min="5621" max="5621" width="10.7265625" customWidth="1"/>
    <col min="5622" max="5622" width="18.54296875" customWidth="1"/>
    <col min="5623" max="5623" width="18.7265625" customWidth="1"/>
    <col min="5624" max="5625" width="10.7265625" customWidth="1"/>
    <col min="5626" max="5626" width="22.1796875" customWidth="1"/>
    <col min="5627" max="5628" width="10.7265625" customWidth="1"/>
    <col min="5629" max="5629" width="19" customWidth="1"/>
    <col min="5630" max="5630" width="18.26953125" customWidth="1"/>
    <col min="5631" max="5632" width="17.453125" customWidth="1"/>
    <col min="5633" max="5633" width="4.26953125" customWidth="1"/>
    <col min="5634" max="5634" width="19.26953125" customWidth="1"/>
    <col min="5635" max="5635" width="22.81640625" customWidth="1"/>
    <col min="5637" max="5637" width="12.54296875" bestFit="1" customWidth="1"/>
    <col min="5870" max="5870" width="7.81640625" customWidth="1"/>
    <col min="5871" max="5871" width="15.54296875" customWidth="1"/>
    <col min="5872" max="5872" width="42.81640625" customWidth="1"/>
    <col min="5873" max="5873" width="26.1796875" customWidth="1"/>
    <col min="5874" max="5874" width="14.1796875" customWidth="1"/>
    <col min="5875" max="5875" width="10.7265625" customWidth="1"/>
    <col min="5876" max="5876" width="16.81640625" customWidth="1"/>
    <col min="5877" max="5877" width="10.7265625" customWidth="1"/>
    <col min="5878" max="5878" width="18.54296875" customWidth="1"/>
    <col min="5879" max="5879" width="18.7265625" customWidth="1"/>
    <col min="5880" max="5881" width="10.7265625" customWidth="1"/>
    <col min="5882" max="5882" width="22.1796875" customWidth="1"/>
    <col min="5883" max="5884" width="10.7265625" customWidth="1"/>
    <col min="5885" max="5885" width="19" customWidth="1"/>
    <col min="5886" max="5886" width="18.26953125" customWidth="1"/>
    <col min="5887" max="5888" width="17.453125" customWidth="1"/>
    <col min="5889" max="5889" width="4.26953125" customWidth="1"/>
    <col min="5890" max="5890" width="19.26953125" customWidth="1"/>
    <col min="5891" max="5891" width="22.81640625" customWidth="1"/>
    <col min="5893" max="5893" width="12.54296875" bestFit="1" customWidth="1"/>
    <col min="6126" max="6126" width="7.81640625" customWidth="1"/>
    <col min="6127" max="6127" width="15.54296875" customWidth="1"/>
    <col min="6128" max="6128" width="42.81640625" customWidth="1"/>
    <col min="6129" max="6129" width="26.1796875" customWidth="1"/>
    <col min="6130" max="6130" width="14.1796875" customWidth="1"/>
    <col min="6131" max="6131" width="10.7265625" customWidth="1"/>
    <col min="6132" max="6132" width="16.81640625" customWidth="1"/>
    <col min="6133" max="6133" width="10.7265625" customWidth="1"/>
    <col min="6134" max="6134" width="18.54296875" customWidth="1"/>
    <col min="6135" max="6135" width="18.7265625" customWidth="1"/>
    <col min="6136" max="6137" width="10.7265625" customWidth="1"/>
    <col min="6138" max="6138" width="22.1796875" customWidth="1"/>
    <col min="6139" max="6140" width="10.7265625" customWidth="1"/>
    <col min="6141" max="6141" width="19" customWidth="1"/>
    <col min="6142" max="6142" width="18.26953125" customWidth="1"/>
    <col min="6143" max="6144" width="17.453125" customWidth="1"/>
    <col min="6145" max="6145" width="4.26953125" customWidth="1"/>
    <col min="6146" max="6146" width="19.26953125" customWidth="1"/>
    <col min="6147" max="6147" width="22.81640625" customWidth="1"/>
    <col min="6149" max="6149" width="12.54296875" bestFit="1" customWidth="1"/>
    <col min="6382" max="6382" width="7.81640625" customWidth="1"/>
    <col min="6383" max="6383" width="15.54296875" customWidth="1"/>
    <col min="6384" max="6384" width="42.81640625" customWidth="1"/>
    <col min="6385" max="6385" width="26.1796875" customWidth="1"/>
    <col min="6386" max="6386" width="14.1796875" customWidth="1"/>
    <col min="6387" max="6387" width="10.7265625" customWidth="1"/>
    <col min="6388" max="6388" width="16.81640625" customWidth="1"/>
    <col min="6389" max="6389" width="10.7265625" customWidth="1"/>
    <col min="6390" max="6390" width="18.54296875" customWidth="1"/>
    <col min="6391" max="6391" width="18.7265625" customWidth="1"/>
    <col min="6392" max="6393" width="10.7265625" customWidth="1"/>
    <col min="6394" max="6394" width="22.1796875" customWidth="1"/>
    <col min="6395" max="6396" width="10.7265625" customWidth="1"/>
    <col min="6397" max="6397" width="19" customWidth="1"/>
    <col min="6398" max="6398" width="18.26953125" customWidth="1"/>
    <col min="6399" max="6400" width="17.453125" customWidth="1"/>
    <col min="6401" max="6401" width="4.26953125" customWidth="1"/>
    <col min="6402" max="6402" width="19.26953125" customWidth="1"/>
    <col min="6403" max="6403" width="22.81640625" customWidth="1"/>
    <col min="6405" max="6405" width="12.54296875" bestFit="1" customWidth="1"/>
    <col min="6638" max="6638" width="7.81640625" customWidth="1"/>
    <col min="6639" max="6639" width="15.54296875" customWidth="1"/>
    <col min="6640" max="6640" width="42.81640625" customWidth="1"/>
    <col min="6641" max="6641" width="26.1796875" customWidth="1"/>
    <col min="6642" max="6642" width="14.1796875" customWidth="1"/>
    <col min="6643" max="6643" width="10.7265625" customWidth="1"/>
    <col min="6644" max="6644" width="16.81640625" customWidth="1"/>
    <col min="6645" max="6645" width="10.7265625" customWidth="1"/>
    <col min="6646" max="6646" width="18.54296875" customWidth="1"/>
    <col min="6647" max="6647" width="18.7265625" customWidth="1"/>
    <col min="6648" max="6649" width="10.7265625" customWidth="1"/>
    <col min="6650" max="6650" width="22.1796875" customWidth="1"/>
    <col min="6651" max="6652" width="10.7265625" customWidth="1"/>
    <col min="6653" max="6653" width="19" customWidth="1"/>
    <col min="6654" max="6654" width="18.26953125" customWidth="1"/>
    <col min="6655" max="6656" width="17.453125" customWidth="1"/>
    <col min="6657" max="6657" width="4.26953125" customWidth="1"/>
    <col min="6658" max="6658" width="19.26953125" customWidth="1"/>
    <col min="6659" max="6659" width="22.81640625" customWidth="1"/>
    <col min="6661" max="6661" width="12.54296875" bestFit="1" customWidth="1"/>
    <col min="6894" max="6894" width="7.81640625" customWidth="1"/>
    <col min="6895" max="6895" width="15.54296875" customWidth="1"/>
    <col min="6896" max="6896" width="42.81640625" customWidth="1"/>
    <col min="6897" max="6897" width="26.1796875" customWidth="1"/>
    <col min="6898" max="6898" width="14.1796875" customWidth="1"/>
    <col min="6899" max="6899" width="10.7265625" customWidth="1"/>
    <col min="6900" max="6900" width="16.81640625" customWidth="1"/>
    <col min="6901" max="6901" width="10.7265625" customWidth="1"/>
    <col min="6902" max="6902" width="18.54296875" customWidth="1"/>
    <col min="6903" max="6903" width="18.7265625" customWidth="1"/>
    <col min="6904" max="6905" width="10.7265625" customWidth="1"/>
    <col min="6906" max="6906" width="22.1796875" customWidth="1"/>
    <col min="6907" max="6908" width="10.7265625" customWidth="1"/>
    <col min="6909" max="6909" width="19" customWidth="1"/>
    <col min="6910" max="6910" width="18.26953125" customWidth="1"/>
    <col min="6911" max="6912" width="17.453125" customWidth="1"/>
    <col min="6913" max="6913" width="4.26953125" customWidth="1"/>
    <col min="6914" max="6914" width="19.26953125" customWidth="1"/>
    <col min="6915" max="6915" width="22.81640625" customWidth="1"/>
    <col min="6917" max="6917" width="12.54296875" bestFit="1" customWidth="1"/>
    <col min="7150" max="7150" width="7.81640625" customWidth="1"/>
    <col min="7151" max="7151" width="15.54296875" customWidth="1"/>
    <col min="7152" max="7152" width="42.81640625" customWidth="1"/>
    <col min="7153" max="7153" width="26.1796875" customWidth="1"/>
    <col min="7154" max="7154" width="14.1796875" customWidth="1"/>
    <col min="7155" max="7155" width="10.7265625" customWidth="1"/>
    <col min="7156" max="7156" width="16.81640625" customWidth="1"/>
    <col min="7157" max="7157" width="10.7265625" customWidth="1"/>
    <col min="7158" max="7158" width="18.54296875" customWidth="1"/>
    <col min="7159" max="7159" width="18.7265625" customWidth="1"/>
    <col min="7160" max="7161" width="10.7265625" customWidth="1"/>
    <col min="7162" max="7162" width="22.1796875" customWidth="1"/>
    <col min="7163" max="7164" width="10.7265625" customWidth="1"/>
    <col min="7165" max="7165" width="19" customWidth="1"/>
    <col min="7166" max="7166" width="18.26953125" customWidth="1"/>
    <col min="7167" max="7168" width="17.453125" customWidth="1"/>
    <col min="7169" max="7169" width="4.26953125" customWidth="1"/>
    <col min="7170" max="7170" width="19.26953125" customWidth="1"/>
    <col min="7171" max="7171" width="22.81640625" customWidth="1"/>
    <col min="7173" max="7173" width="12.54296875" bestFit="1" customWidth="1"/>
    <col min="7406" max="7406" width="7.81640625" customWidth="1"/>
    <col min="7407" max="7407" width="15.54296875" customWidth="1"/>
    <col min="7408" max="7408" width="42.81640625" customWidth="1"/>
    <col min="7409" max="7409" width="26.1796875" customWidth="1"/>
    <col min="7410" max="7410" width="14.1796875" customWidth="1"/>
    <col min="7411" max="7411" width="10.7265625" customWidth="1"/>
    <col min="7412" max="7412" width="16.81640625" customWidth="1"/>
    <col min="7413" max="7413" width="10.7265625" customWidth="1"/>
    <col min="7414" max="7414" width="18.54296875" customWidth="1"/>
    <col min="7415" max="7415" width="18.7265625" customWidth="1"/>
    <col min="7416" max="7417" width="10.7265625" customWidth="1"/>
    <col min="7418" max="7418" width="22.1796875" customWidth="1"/>
    <col min="7419" max="7420" width="10.7265625" customWidth="1"/>
    <col min="7421" max="7421" width="19" customWidth="1"/>
    <col min="7422" max="7422" width="18.26953125" customWidth="1"/>
    <col min="7423" max="7424" width="17.453125" customWidth="1"/>
    <col min="7425" max="7425" width="4.26953125" customWidth="1"/>
    <col min="7426" max="7426" width="19.26953125" customWidth="1"/>
    <col min="7427" max="7427" width="22.81640625" customWidth="1"/>
    <col min="7429" max="7429" width="12.54296875" bestFit="1" customWidth="1"/>
    <col min="7662" max="7662" width="7.81640625" customWidth="1"/>
    <col min="7663" max="7663" width="15.54296875" customWidth="1"/>
    <col min="7664" max="7664" width="42.81640625" customWidth="1"/>
    <col min="7665" max="7665" width="26.1796875" customWidth="1"/>
    <col min="7666" max="7666" width="14.1796875" customWidth="1"/>
    <col min="7667" max="7667" width="10.7265625" customWidth="1"/>
    <col min="7668" max="7668" width="16.81640625" customWidth="1"/>
    <col min="7669" max="7669" width="10.7265625" customWidth="1"/>
    <col min="7670" max="7670" width="18.54296875" customWidth="1"/>
    <col min="7671" max="7671" width="18.7265625" customWidth="1"/>
    <col min="7672" max="7673" width="10.7265625" customWidth="1"/>
    <col min="7674" max="7674" width="22.1796875" customWidth="1"/>
    <col min="7675" max="7676" width="10.7265625" customWidth="1"/>
    <col min="7677" max="7677" width="19" customWidth="1"/>
    <col min="7678" max="7678" width="18.26953125" customWidth="1"/>
    <col min="7679" max="7680" width="17.453125" customWidth="1"/>
    <col min="7681" max="7681" width="4.26953125" customWidth="1"/>
    <col min="7682" max="7682" width="19.26953125" customWidth="1"/>
    <col min="7683" max="7683" width="22.81640625" customWidth="1"/>
    <col min="7685" max="7685" width="12.54296875" bestFit="1" customWidth="1"/>
    <col min="7918" max="7918" width="7.81640625" customWidth="1"/>
    <col min="7919" max="7919" width="15.54296875" customWidth="1"/>
    <col min="7920" max="7920" width="42.81640625" customWidth="1"/>
    <col min="7921" max="7921" width="26.1796875" customWidth="1"/>
    <col min="7922" max="7922" width="14.1796875" customWidth="1"/>
    <col min="7923" max="7923" width="10.7265625" customWidth="1"/>
    <col min="7924" max="7924" width="16.81640625" customWidth="1"/>
    <col min="7925" max="7925" width="10.7265625" customWidth="1"/>
    <col min="7926" max="7926" width="18.54296875" customWidth="1"/>
    <col min="7927" max="7927" width="18.7265625" customWidth="1"/>
    <col min="7928" max="7929" width="10.7265625" customWidth="1"/>
    <col min="7930" max="7930" width="22.1796875" customWidth="1"/>
    <col min="7931" max="7932" width="10.7265625" customWidth="1"/>
    <col min="7933" max="7933" width="19" customWidth="1"/>
    <col min="7934" max="7934" width="18.26953125" customWidth="1"/>
    <col min="7935" max="7936" width="17.453125" customWidth="1"/>
    <col min="7937" max="7937" width="4.26953125" customWidth="1"/>
    <col min="7938" max="7938" width="19.26953125" customWidth="1"/>
    <col min="7939" max="7939" width="22.81640625" customWidth="1"/>
    <col min="7941" max="7941" width="12.54296875" bestFit="1" customWidth="1"/>
    <col min="8174" max="8174" width="7.81640625" customWidth="1"/>
    <col min="8175" max="8175" width="15.54296875" customWidth="1"/>
    <col min="8176" max="8176" width="42.81640625" customWidth="1"/>
    <col min="8177" max="8177" width="26.1796875" customWidth="1"/>
    <col min="8178" max="8178" width="14.1796875" customWidth="1"/>
    <col min="8179" max="8179" width="10.7265625" customWidth="1"/>
    <col min="8180" max="8180" width="16.81640625" customWidth="1"/>
    <col min="8181" max="8181" width="10.7265625" customWidth="1"/>
    <col min="8182" max="8182" width="18.54296875" customWidth="1"/>
    <col min="8183" max="8183" width="18.7265625" customWidth="1"/>
    <col min="8184" max="8185" width="10.7265625" customWidth="1"/>
    <col min="8186" max="8186" width="22.1796875" customWidth="1"/>
    <col min="8187" max="8188" width="10.7265625" customWidth="1"/>
    <col min="8189" max="8189" width="19" customWidth="1"/>
    <col min="8190" max="8190" width="18.26953125" customWidth="1"/>
    <col min="8191" max="8192" width="17.453125" customWidth="1"/>
    <col min="8193" max="8193" width="4.26953125" customWidth="1"/>
    <col min="8194" max="8194" width="19.26953125" customWidth="1"/>
    <col min="8195" max="8195" width="22.81640625" customWidth="1"/>
    <col min="8197" max="8197" width="12.54296875" bestFit="1" customWidth="1"/>
    <col min="8430" max="8430" width="7.81640625" customWidth="1"/>
    <col min="8431" max="8431" width="15.54296875" customWidth="1"/>
    <col min="8432" max="8432" width="42.81640625" customWidth="1"/>
    <col min="8433" max="8433" width="26.1796875" customWidth="1"/>
    <col min="8434" max="8434" width="14.1796875" customWidth="1"/>
    <col min="8435" max="8435" width="10.7265625" customWidth="1"/>
    <col min="8436" max="8436" width="16.81640625" customWidth="1"/>
    <col min="8437" max="8437" width="10.7265625" customWidth="1"/>
    <col min="8438" max="8438" width="18.54296875" customWidth="1"/>
    <col min="8439" max="8439" width="18.7265625" customWidth="1"/>
    <col min="8440" max="8441" width="10.7265625" customWidth="1"/>
    <col min="8442" max="8442" width="22.1796875" customWidth="1"/>
    <col min="8443" max="8444" width="10.7265625" customWidth="1"/>
    <col min="8445" max="8445" width="19" customWidth="1"/>
    <col min="8446" max="8446" width="18.26953125" customWidth="1"/>
    <col min="8447" max="8448" width="17.453125" customWidth="1"/>
    <col min="8449" max="8449" width="4.26953125" customWidth="1"/>
    <col min="8450" max="8450" width="19.26953125" customWidth="1"/>
    <col min="8451" max="8451" width="22.81640625" customWidth="1"/>
    <col min="8453" max="8453" width="12.54296875" bestFit="1" customWidth="1"/>
    <col min="8686" max="8686" width="7.81640625" customWidth="1"/>
    <col min="8687" max="8687" width="15.54296875" customWidth="1"/>
    <col min="8688" max="8688" width="42.81640625" customWidth="1"/>
    <col min="8689" max="8689" width="26.1796875" customWidth="1"/>
    <col min="8690" max="8690" width="14.1796875" customWidth="1"/>
    <col min="8691" max="8691" width="10.7265625" customWidth="1"/>
    <col min="8692" max="8692" width="16.81640625" customWidth="1"/>
    <col min="8693" max="8693" width="10.7265625" customWidth="1"/>
    <col min="8694" max="8694" width="18.54296875" customWidth="1"/>
    <col min="8695" max="8695" width="18.7265625" customWidth="1"/>
    <col min="8696" max="8697" width="10.7265625" customWidth="1"/>
    <col min="8698" max="8698" width="22.1796875" customWidth="1"/>
    <col min="8699" max="8700" width="10.7265625" customWidth="1"/>
    <col min="8701" max="8701" width="19" customWidth="1"/>
    <col min="8702" max="8702" width="18.26953125" customWidth="1"/>
    <col min="8703" max="8704" width="17.453125" customWidth="1"/>
    <col min="8705" max="8705" width="4.26953125" customWidth="1"/>
    <col min="8706" max="8706" width="19.26953125" customWidth="1"/>
    <col min="8707" max="8707" width="22.81640625" customWidth="1"/>
    <col min="8709" max="8709" width="12.54296875" bestFit="1" customWidth="1"/>
    <col min="8942" max="8942" width="7.81640625" customWidth="1"/>
    <col min="8943" max="8943" width="15.54296875" customWidth="1"/>
    <col min="8944" max="8944" width="42.81640625" customWidth="1"/>
    <col min="8945" max="8945" width="26.1796875" customWidth="1"/>
    <col min="8946" max="8946" width="14.1796875" customWidth="1"/>
    <col min="8947" max="8947" width="10.7265625" customWidth="1"/>
    <col min="8948" max="8948" width="16.81640625" customWidth="1"/>
    <col min="8949" max="8949" width="10.7265625" customWidth="1"/>
    <col min="8950" max="8950" width="18.54296875" customWidth="1"/>
    <col min="8951" max="8951" width="18.7265625" customWidth="1"/>
    <col min="8952" max="8953" width="10.7265625" customWidth="1"/>
    <col min="8954" max="8954" width="22.1796875" customWidth="1"/>
    <col min="8955" max="8956" width="10.7265625" customWidth="1"/>
    <col min="8957" max="8957" width="19" customWidth="1"/>
    <col min="8958" max="8958" width="18.26953125" customWidth="1"/>
    <col min="8959" max="8960" width="17.453125" customWidth="1"/>
    <col min="8961" max="8961" width="4.26953125" customWidth="1"/>
    <col min="8962" max="8962" width="19.26953125" customWidth="1"/>
    <col min="8963" max="8963" width="22.81640625" customWidth="1"/>
    <col min="8965" max="8965" width="12.54296875" bestFit="1" customWidth="1"/>
    <col min="9198" max="9198" width="7.81640625" customWidth="1"/>
    <col min="9199" max="9199" width="15.54296875" customWidth="1"/>
    <col min="9200" max="9200" width="42.81640625" customWidth="1"/>
    <col min="9201" max="9201" width="26.1796875" customWidth="1"/>
    <col min="9202" max="9202" width="14.1796875" customWidth="1"/>
    <col min="9203" max="9203" width="10.7265625" customWidth="1"/>
    <col min="9204" max="9204" width="16.81640625" customWidth="1"/>
    <col min="9205" max="9205" width="10.7265625" customWidth="1"/>
    <col min="9206" max="9206" width="18.54296875" customWidth="1"/>
    <col min="9207" max="9207" width="18.7265625" customWidth="1"/>
    <col min="9208" max="9209" width="10.7265625" customWidth="1"/>
    <col min="9210" max="9210" width="22.1796875" customWidth="1"/>
    <col min="9211" max="9212" width="10.7265625" customWidth="1"/>
    <col min="9213" max="9213" width="19" customWidth="1"/>
    <col min="9214" max="9214" width="18.26953125" customWidth="1"/>
    <col min="9215" max="9216" width="17.453125" customWidth="1"/>
    <col min="9217" max="9217" width="4.26953125" customWidth="1"/>
    <col min="9218" max="9218" width="19.26953125" customWidth="1"/>
    <col min="9219" max="9219" width="22.81640625" customWidth="1"/>
    <col min="9221" max="9221" width="12.54296875" bestFit="1" customWidth="1"/>
    <col min="9454" max="9454" width="7.81640625" customWidth="1"/>
    <col min="9455" max="9455" width="15.54296875" customWidth="1"/>
    <col min="9456" max="9456" width="42.81640625" customWidth="1"/>
    <col min="9457" max="9457" width="26.1796875" customWidth="1"/>
    <col min="9458" max="9458" width="14.1796875" customWidth="1"/>
    <col min="9459" max="9459" width="10.7265625" customWidth="1"/>
    <col min="9460" max="9460" width="16.81640625" customWidth="1"/>
    <col min="9461" max="9461" width="10.7265625" customWidth="1"/>
    <col min="9462" max="9462" width="18.54296875" customWidth="1"/>
    <col min="9463" max="9463" width="18.7265625" customWidth="1"/>
    <col min="9464" max="9465" width="10.7265625" customWidth="1"/>
    <col min="9466" max="9466" width="22.1796875" customWidth="1"/>
    <col min="9467" max="9468" width="10.7265625" customWidth="1"/>
    <col min="9469" max="9469" width="19" customWidth="1"/>
    <col min="9470" max="9470" width="18.26953125" customWidth="1"/>
    <col min="9471" max="9472" width="17.453125" customWidth="1"/>
    <col min="9473" max="9473" width="4.26953125" customWidth="1"/>
    <col min="9474" max="9474" width="19.26953125" customWidth="1"/>
    <col min="9475" max="9475" width="22.81640625" customWidth="1"/>
    <col min="9477" max="9477" width="12.54296875" bestFit="1" customWidth="1"/>
    <col min="9710" max="9710" width="7.81640625" customWidth="1"/>
    <col min="9711" max="9711" width="15.54296875" customWidth="1"/>
    <col min="9712" max="9712" width="42.81640625" customWidth="1"/>
    <col min="9713" max="9713" width="26.1796875" customWidth="1"/>
    <col min="9714" max="9714" width="14.1796875" customWidth="1"/>
    <col min="9715" max="9715" width="10.7265625" customWidth="1"/>
    <col min="9716" max="9716" width="16.81640625" customWidth="1"/>
    <col min="9717" max="9717" width="10.7265625" customWidth="1"/>
    <col min="9718" max="9718" width="18.54296875" customWidth="1"/>
    <col min="9719" max="9719" width="18.7265625" customWidth="1"/>
    <col min="9720" max="9721" width="10.7265625" customWidth="1"/>
    <col min="9722" max="9722" width="22.1796875" customWidth="1"/>
    <col min="9723" max="9724" width="10.7265625" customWidth="1"/>
    <col min="9725" max="9725" width="19" customWidth="1"/>
    <col min="9726" max="9726" width="18.26953125" customWidth="1"/>
    <col min="9727" max="9728" width="17.453125" customWidth="1"/>
    <col min="9729" max="9729" width="4.26953125" customWidth="1"/>
    <col min="9730" max="9730" width="19.26953125" customWidth="1"/>
    <col min="9731" max="9731" width="22.81640625" customWidth="1"/>
    <col min="9733" max="9733" width="12.54296875" bestFit="1" customWidth="1"/>
    <col min="9966" max="9966" width="7.81640625" customWidth="1"/>
    <col min="9967" max="9967" width="15.54296875" customWidth="1"/>
    <col min="9968" max="9968" width="42.81640625" customWidth="1"/>
    <col min="9969" max="9969" width="26.1796875" customWidth="1"/>
    <col min="9970" max="9970" width="14.1796875" customWidth="1"/>
    <col min="9971" max="9971" width="10.7265625" customWidth="1"/>
    <col min="9972" max="9972" width="16.81640625" customWidth="1"/>
    <col min="9973" max="9973" width="10.7265625" customWidth="1"/>
    <col min="9974" max="9974" width="18.54296875" customWidth="1"/>
    <col min="9975" max="9975" width="18.7265625" customWidth="1"/>
    <col min="9976" max="9977" width="10.7265625" customWidth="1"/>
    <col min="9978" max="9978" width="22.1796875" customWidth="1"/>
    <col min="9979" max="9980" width="10.7265625" customWidth="1"/>
    <col min="9981" max="9981" width="19" customWidth="1"/>
    <col min="9982" max="9982" width="18.26953125" customWidth="1"/>
    <col min="9983" max="9984" width="17.453125" customWidth="1"/>
    <col min="9985" max="9985" width="4.26953125" customWidth="1"/>
    <col min="9986" max="9986" width="19.26953125" customWidth="1"/>
    <col min="9987" max="9987" width="22.81640625" customWidth="1"/>
    <col min="9989" max="9989" width="12.54296875" bestFit="1" customWidth="1"/>
    <col min="10222" max="10222" width="7.81640625" customWidth="1"/>
    <col min="10223" max="10223" width="15.54296875" customWidth="1"/>
    <col min="10224" max="10224" width="42.81640625" customWidth="1"/>
    <col min="10225" max="10225" width="26.1796875" customWidth="1"/>
    <col min="10226" max="10226" width="14.1796875" customWidth="1"/>
    <col min="10227" max="10227" width="10.7265625" customWidth="1"/>
    <col min="10228" max="10228" width="16.81640625" customWidth="1"/>
    <col min="10229" max="10229" width="10.7265625" customWidth="1"/>
    <col min="10230" max="10230" width="18.54296875" customWidth="1"/>
    <col min="10231" max="10231" width="18.7265625" customWidth="1"/>
    <col min="10232" max="10233" width="10.7265625" customWidth="1"/>
    <col min="10234" max="10234" width="22.1796875" customWidth="1"/>
    <col min="10235" max="10236" width="10.7265625" customWidth="1"/>
    <col min="10237" max="10237" width="19" customWidth="1"/>
    <col min="10238" max="10238" width="18.26953125" customWidth="1"/>
    <col min="10239" max="10240" width="17.453125" customWidth="1"/>
    <col min="10241" max="10241" width="4.26953125" customWidth="1"/>
    <col min="10242" max="10242" width="19.26953125" customWidth="1"/>
    <col min="10243" max="10243" width="22.81640625" customWidth="1"/>
    <col min="10245" max="10245" width="12.54296875" bestFit="1" customWidth="1"/>
    <col min="10478" max="10478" width="7.81640625" customWidth="1"/>
    <col min="10479" max="10479" width="15.54296875" customWidth="1"/>
    <col min="10480" max="10480" width="42.81640625" customWidth="1"/>
    <col min="10481" max="10481" width="26.1796875" customWidth="1"/>
    <col min="10482" max="10482" width="14.1796875" customWidth="1"/>
    <col min="10483" max="10483" width="10.7265625" customWidth="1"/>
    <col min="10484" max="10484" width="16.81640625" customWidth="1"/>
    <col min="10485" max="10485" width="10.7265625" customWidth="1"/>
    <col min="10486" max="10486" width="18.54296875" customWidth="1"/>
    <col min="10487" max="10487" width="18.7265625" customWidth="1"/>
    <col min="10488" max="10489" width="10.7265625" customWidth="1"/>
    <col min="10490" max="10490" width="22.1796875" customWidth="1"/>
    <col min="10491" max="10492" width="10.7265625" customWidth="1"/>
    <col min="10493" max="10493" width="19" customWidth="1"/>
    <col min="10494" max="10494" width="18.26953125" customWidth="1"/>
    <col min="10495" max="10496" width="17.453125" customWidth="1"/>
    <col min="10497" max="10497" width="4.26953125" customWidth="1"/>
    <col min="10498" max="10498" width="19.26953125" customWidth="1"/>
    <col min="10499" max="10499" width="22.81640625" customWidth="1"/>
    <col min="10501" max="10501" width="12.54296875" bestFit="1" customWidth="1"/>
    <col min="10734" max="10734" width="7.81640625" customWidth="1"/>
    <col min="10735" max="10735" width="15.54296875" customWidth="1"/>
    <col min="10736" max="10736" width="42.81640625" customWidth="1"/>
    <col min="10737" max="10737" width="26.1796875" customWidth="1"/>
    <col min="10738" max="10738" width="14.1796875" customWidth="1"/>
    <col min="10739" max="10739" width="10.7265625" customWidth="1"/>
    <col min="10740" max="10740" width="16.81640625" customWidth="1"/>
    <col min="10741" max="10741" width="10.7265625" customWidth="1"/>
    <col min="10742" max="10742" width="18.54296875" customWidth="1"/>
    <col min="10743" max="10743" width="18.7265625" customWidth="1"/>
    <col min="10744" max="10745" width="10.7265625" customWidth="1"/>
    <col min="10746" max="10746" width="22.1796875" customWidth="1"/>
    <col min="10747" max="10748" width="10.7265625" customWidth="1"/>
    <col min="10749" max="10749" width="19" customWidth="1"/>
    <col min="10750" max="10750" width="18.26953125" customWidth="1"/>
    <col min="10751" max="10752" width="17.453125" customWidth="1"/>
    <col min="10753" max="10753" width="4.26953125" customWidth="1"/>
    <col min="10754" max="10754" width="19.26953125" customWidth="1"/>
    <col min="10755" max="10755" width="22.81640625" customWidth="1"/>
    <col min="10757" max="10757" width="12.54296875" bestFit="1" customWidth="1"/>
    <col min="10990" max="10990" width="7.81640625" customWidth="1"/>
    <col min="10991" max="10991" width="15.54296875" customWidth="1"/>
    <col min="10992" max="10992" width="42.81640625" customWidth="1"/>
    <col min="10993" max="10993" width="26.1796875" customWidth="1"/>
    <col min="10994" max="10994" width="14.1796875" customWidth="1"/>
    <col min="10995" max="10995" width="10.7265625" customWidth="1"/>
    <col min="10996" max="10996" width="16.81640625" customWidth="1"/>
    <col min="10997" max="10997" width="10.7265625" customWidth="1"/>
    <col min="10998" max="10998" width="18.54296875" customWidth="1"/>
    <col min="10999" max="10999" width="18.7265625" customWidth="1"/>
    <col min="11000" max="11001" width="10.7265625" customWidth="1"/>
    <col min="11002" max="11002" width="22.1796875" customWidth="1"/>
    <col min="11003" max="11004" width="10.7265625" customWidth="1"/>
    <col min="11005" max="11005" width="19" customWidth="1"/>
    <col min="11006" max="11006" width="18.26953125" customWidth="1"/>
    <col min="11007" max="11008" width="17.453125" customWidth="1"/>
    <col min="11009" max="11009" width="4.26953125" customWidth="1"/>
    <col min="11010" max="11010" width="19.26953125" customWidth="1"/>
    <col min="11011" max="11011" width="22.81640625" customWidth="1"/>
    <col min="11013" max="11013" width="12.54296875" bestFit="1" customWidth="1"/>
    <col min="11246" max="11246" width="7.81640625" customWidth="1"/>
    <col min="11247" max="11247" width="15.54296875" customWidth="1"/>
    <col min="11248" max="11248" width="42.81640625" customWidth="1"/>
    <col min="11249" max="11249" width="26.1796875" customWidth="1"/>
    <col min="11250" max="11250" width="14.1796875" customWidth="1"/>
    <col min="11251" max="11251" width="10.7265625" customWidth="1"/>
    <col min="11252" max="11252" width="16.81640625" customWidth="1"/>
    <col min="11253" max="11253" width="10.7265625" customWidth="1"/>
    <col min="11254" max="11254" width="18.54296875" customWidth="1"/>
    <col min="11255" max="11255" width="18.7265625" customWidth="1"/>
    <col min="11256" max="11257" width="10.7265625" customWidth="1"/>
    <col min="11258" max="11258" width="22.1796875" customWidth="1"/>
    <col min="11259" max="11260" width="10.7265625" customWidth="1"/>
    <col min="11261" max="11261" width="19" customWidth="1"/>
    <col min="11262" max="11262" width="18.26953125" customWidth="1"/>
    <col min="11263" max="11264" width="17.453125" customWidth="1"/>
    <col min="11265" max="11265" width="4.26953125" customWidth="1"/>
    <col min="11266" max="11266" width="19.26953125" customWidth="1"/>
    <col min="11267" max="11267" width="22.81640625" customWidth="1"/>
    <col min="11269" max="11269" width="12.54296875" bestFit="1" customWidth="1"/>
    <col min="11502" max="11502" width="7.81640625" customWidth="1"/>
    <col min="11503" max="11503" width="15.54296875" customWidth="1"/>
    <col min="11504" max="11504" width="42.81640625" customWidth="1"/>
    <col min="11505" max="11505" width="26.1796875" customWidth="1"/>
    <col min="11506" max="11506" width="14.1796875" customWidth="1"/>
    <col min="11507" max="11507" width="10.7265625" customWidth="1"/>
    <col min="11508" max="11508" width="16.81640625" customWidth="1"/>
    <col min="11509" max="11509" width="10.7265625" customWidth="1"/>
    <col min="11510" max="11510" width="18.54296875" customWidth="1"/>
    <col min="11511" max="11511" width="18.7265625" customWidth="1"/>
    <col min="11512" max="11513" width="10.7265625" customWidth="1"/>
    <col min="11514" max="11514" width="22.1796875" customWidth="1"/>
    <col min="11515" max="11516" width="10.7265625" customWidth="1"/>
    <col min="11517" max="11517" width="19" customWidth="1"/>
    <col min="11518" max="11518" width="18.26953125" customWidth="1"/>
    <col min="11519" max="11520" width="17.453125" customWidth="1"/>
    <col min="11521" max="11521" width="4.26953125" customWidth="1"/>
    <col min="11522" max="11522" width="19.26953125" customWidth="1"/>
    <col min="11523" max="11523" width="22.81640625" customWidth="1"/>
    <col min="11525" max="11525" width="12.54296875" bestFit="1" customWidth="1"/>
    <col min="11758" max="11758" width="7.81640625" customWidth="1"/>
    <col min="11759" max="11759" width="15.54296875" customWidth="1"/>
    <col min="11760" max="11760" width="42.81640625" customWidth="1"/>
    <col min="11761" max="11761" width="26.1796875" customWidth="1"/>
    <col min="11762" max="11762" width="14.1796875" customWidth="1"/>
    <col min="11763" max="11763" width="10.7265625" customWidth="1"/>
    <col min="11764" max="11764" width="16.81640625" customWidth="1"/>
    <col min="11765" max="11765" width="10.7265625" customWidth="1"/>
    <col min="11766" max="11766" width="18.54296875" customWidth="1"/>
    <col min="11767" max="11767" width="18.7265625" customWidth="1"/>
    <col min="11768" max="11769" width="10.7265625" customWidth="1"/>
    <col min="11770" max="11770" width="22.1796875" customWidth="1"/>
    <col min="11771" max="11772" width="10.7265625" customWidth="1"/>
    <col min="11773" max="11773" width="19" customWidth="1"/>
    <col min="11774" max="11774" width="18.26953125" customWidth="1"/>
    <col min="11775" max="11776" width="17.453125" customWidth="1"/>
    <col min="11777" max="11777" width="4.26953125" customWidth="1"/>
    <col min="11778" max="11778" width="19.26953125" customWidth="1"/>
    <col min="11779" max="11779" width="22.81640625" customWidth="1"/>
    <col min="11781" max="11781" width="12.54296875" bestFit="1" customWidth="1"/>
    <col min="12014" max="12014" width="7.81640625" customWidth="1"/>
    <col min="12015" max="12015" width="15.54296875" customWidth="1"/>
    <col min="12016" max="12016" width="42.81640625" customWidth="1"/>
    <col min="12017" max="12017" width="26.1796875" customWidth="1"/>
    <col min="12018" max="12018" width="14.1796875" customWidth="1"/>
    <col min="12019" max="12019" width="10.7265625" customWidth="1"/>
    <col min="12020" max="12020" width="16.81640625" customWidth="1"/>
    <col min="12021" max="12021" width="10.7265625" customWidth="1"/>
    <col min="12022" max="12022" width="18.54296875" customWidth="1"/>
    <col min="12023" max="12023" width="18.7265625" customWidth="1"/>
    <col min="12024" max="12025" width="10.7265625" customWidth="1"/>
    <col min="12026" max="12026" width="22.1796875" customWidth="1"/>
    <col min="12027" max="12028" width="10.7265625" customWidth="1"/>
    <col min="12029" max="12029" width="19" customWidth="1"/>
    <col min="12030" max="12030" width="18.26953125" customWidth="1"/>
    <col min="12031" max="12032" width="17.453125" customWidth="1"/>
    <col min="12033" max="12033" width="4.26953125" customWidth="1"/>
    <col min="12034" max="12034" width="19.26953125" customWidth="1"/>
    <col min="12035" max="12035" width="22.81640625" customWidth="1"/>
    <col min="12037" max="12037" width="12.54296875" bestFit="1" customWidth="1"/>
    <col min="12270" max="12270" width="7.81640625" customWidth="1"/>
    <col min="12271" max="12271" width="15.54296875" customWidth="1"/>
    <col min="12272" max="12272" width="42.81640625" customWidth="1"/>
    <col min="12273" max="12273" width="26.1796875" customWidth="1"/>
    <col min="12274" max="12274" width="14.1796875" customWidth="1"/>
    <col min="12275" max="12275" width="10.7265625" customWidth="1"/>
    <col min="12276" max="12276" width="16.81640625" customWidth="1"/>
    <col min="12277" max="12277" width="10.7265625" customWidth="1"/>
    <col min="12278" max="12278" width="18.54296875" customWidth="1"/>
    <col min="12279" max="12279" width="18.7265625" customWidth="1"/>
    <col min="12280" max="12281" width="10.7265625" customWidth="1"/>
    <col min="12282" max="12282" width="22.1796875" customWidth="1"/>
    <col min="12283" max="12284" width="10.7265625" customWidth="1"/>
    <col min="12285" max="12285" width="19" customWidth="1"/>
    <col min="12286" max="12286" width="18.26953125" customWidth="1"/>
    <col min="12287" max="12288" width="17.453125" customWidth="1"/>
    <col min="12289" max="12289" width="4.26953125" customWidth="1"/>
    <col min="12290" max="12290" width="19.26953125" customWidth="1"/>
    <col min="12291" max="12291" width="22.81640625" customWidth="1"/>
    <col min="12293" max="12293" width="12.54296875" bestFit="1" customWidth="1"/>
    <col min="12526" max="12526" width="7.81640625" customWidth="1"/>
    <col min="12527" max="12527" width="15.54296875" customWidth="1"/>
    <col min="12528" max="12528" width="42.81640625" customWidth="1"/>
    <col min="12529" max="12529" width="26.1796875" customWidth="1"/>
    <col min="12530" max="12530" width="14.1796875" customWidth="1"/>
    <col min="12531" max="12531" width="10.7265625" customWidth="1"/>
    <col min="12532" max="12532" width="16.81640625" customWidth="1"/>
    <col min="12533" max="12533" width="10.7265625" customWidth="1"/>
    <col min="12534" max="12534" width="18.54296875" customWidth="1"/>
    <col min="12535" max="12535" width="18.7265625" customWidth="1"/>
    <col min="12536" max="12537" width="10.7265625" customWidth="1"/>
    <col min="12538" max="12538" width="22.1796875" customWidth="1"/>
    <col min="12539" max="12540" width="10.7265625" customWidth="1"/>
    <col min="12541" max="12541" width="19" customWidth="1"/>
    <col min="12542" max="12542" width="18.26953125" customWidth="1"/>
    <col min="12543" max="12544" width="17.453125" customWidth="1"/>
    <col min="12545" max="12545" width="4.26953125" customWidth="1"/>
    <col min="12546" max="12546" width="19.26953125" customWidth="1"/>
    <col min="12547" max="12547" width="22.81640625" customWidth="1"/>
    <col min="12549" max="12549" width="12.54296875" bestFit="1" customWidth="1"/>
    <col min="12782" max="12782" width="7.81640625" customWidth="1"/>
    <col min="12783" max="12783" width="15.54296875" customWidth="1"/>
    <col min="12784" max="12784" width="42.81640625" customWidth="1"/>
    <col min="12785" max="12785" width="26.1796875" customWidth="1"/>
    <col min="12786" max="12786" width="14.1796875" customWidth="1"/>
    <col min="12787" max="12787" width="10.7265625" customWidth="1"/>
    <col min="12788" max="12788" width="16.81640625" customWidth="1"/>
    <col min="12789" max="12789" width="10.7265625" customWidth="1"/>
    <col min="12790" max="12790" width="18.54296875" customWidth="1"/>
    <col min="12791" max="12791" width="18.7265625" customWidth="1"/>
    <col min="12792" max="12793" width="10.7265625" customWidth="1"/>
    <col min="12794" max="12794" width="22.1796875" customWidth="1"/>
    <col min="12795" max="12796" width="10.7265625" customWidth="1"/>
    <col min="12797" max="12797" width="19" customWidth="1"/>
    <col min="12798" max="12798" width="18.26953125" customWidth="1"/>
    <col min="12799" max="12800" width="17.453125" customWidth="1"/>
    <col min="12801" max="12801" width="4.26953125" customWidth="1"/>
    <col min="12802" max="12802" width="19.26953125" customWidth="1"/>
    <col min="12803" max="12803" width="22.81640625" customWidth="1"/>
    <col min="12805" max="12805" width="12.54296875" bestFit="1" customWidth="1"/>
    <col min="13038" max="13038" width="7.81640625" customWidth="1"/>
    <col min="13039" max="13039" width="15.54296875" customWidth="1"/>
    <col min="13040" max="13040" width="42.81640625" customWidth="1"/>
    <col min="13041" max="13041" width="26.1796875" customWidth="1"/>
    <col min="13042" max="13042" width="14.1796875" customWidth="1"/>
    <col min="13043" max="13043" width="10.7265625" customWidth="1"/>
    <col min="13044" max="13044" width="16.81640625" customWidth="1"/>
    <col min="13045" max="13045" width="10.7265625" customWidth="1"/>
    <col min="13046" max="13046" width="18.54296875" customWidth="1"/>
    <col min="13047" max="13047" width="18.7265625" customWidth="1"/>
    <col min="13048" max="13049" width="10.7265625" customWidth="1"/>
    <col min="13050" max="13050" width="22.1796875" customWidth="1"/>
    <col min="13051" max="13052" width="10.7265625" customWidth="1"/>
    <col min="13053" max="13053" width="19" customWidth="1"/>
    <col min="13054" max="13054" width="18.26953125" customWidth="1"/>
    <col min="13055" max="13056" width="17.453125" customWidth="1"/>
    <col min="13057" max="13057" width="4.26953125" customWidth="1"/>
    <col min="13058" max="13058" width="19.26953125" customWidth="1"/>
    <col min="13059" max="13059" width="22.81640625" customWidth="1"/>
    <col min="13061" max="13061" width="12.54296875" bestFit="1" customWidth="1"/>
    <col min="13294" max="13294" width="7.81640625" customWidth="1"/>
    <col min="13295" max="13295" width="15.54296875" customWidth="1"/>
    <col min="13296" max="13296" width="42.81640625" customWidth="1"/>
    <col min="13297" max="13297" width="26.1796875" customWidth="1"/>
    <col min="13298" max="13298" width="14.1796875" customWidth="1"/>
    <col min="13299" max="13299" width="10.7265625" customWidth="1"/>
    <col min="13300" max="13300" width="16.81640625" customWidth="1"/>
    <col min="13301" max="13301" width="10.7265625" customWidth="1"/>
    <col min="13302" max="13302" width="18.54296875" customWidth="1"/>
    <col min="13303" max="13303" width="18.7265625" customWidth="1"/>
    <col min="13304" max="13305" width="10.7265625" customWidth="1"/>
    <col min="13306" max="13306" width="22.1796875" customWidth="1"/>
    <col min="13307" max="13308" width="10.7265625" customWidth="1"/>
    <col min="13309" max="13309" width="19" customWidth="1"/>
    <col min="13310" max="13310" width="18.26953125" customWidth="1"/>
    <col min="13311" max="13312" width="17.453125" customWidth="1"/>
    <col min="13313" max="13313" width="4.26953125" customWidth="1"/>
    <col min="13314" max="13314" width="19.26953125" customWidth="1"/>
    <col min="13315" max="13315" width="22.81640625" customWidth="1"/>
    <col min="13317" max="13317" width="12.54296875" bestFit="1" customWidth="1"/>
    <col min="13550" max="13550" width="7.81640625" customWidth="1"/>
    <col min="13551" max="13551" width="15.54296875" customWidth="1"/>
    <col min="13552" max="13552" width="42.81640625" customWidth="1"/>
    <col min="13553" max="13553" width="26.1796875" customWidth="1"/>
    <col min="13554" max="13554" width="14.1796875" customWidth="1"/>
    <col min="13555" max="13555" width="10.7265625" customWidth="1"/>
    <col min="13556" max="13556" width="16.81640625" customWidth="1"/>
    <col min="13557" max="13557" width="10.7265625" customWidth="1"/>
    <col min="13558" max="13558" width="18.54296875" customWidth="1"/>
    <col min="13559" max="13559" width="18.7265625" customWidth="1"/>
    <col min="13560" max="13561" width="10.7265625" customWidth="1"/>
    <col min="13562" max="13562" width="22.1796875" customWidth="1"/>
    <col min="13563" max="13564" width="10.7265625" customWidth="1"/>
    <col min="13565" max="13565" width="19" customWidth="1"/>
    <col min="13566" max="13566" width="18.26953125" customWidth="1"/>
    <col min="13567" max="13568" width="17.453125" customWidth="1"/>
    <col min="13569" max="13569" width="4.26953125" customWidth="1"/>
    <col min="13570" max="13570" width="19.26953125" customWidth="1"/>
    <col min="13571" max="13571" width="22.81640625" customWidth="1"/>
    <col min="13573" max="13573" width="12.54296875" bestFit="1" customWidth="1"/>
    <col min="13806" max="13806" width="7.81640625" customWidth="1"/>
    <col min="13807" max="13807" width="15.54296875" customWidth="1"/>
    <col min="13808" max="13808" width="42.81640625" customWidth="1"/>
    <col min="13809" max="13809" width="26.1796875" customWidth="1"/>
    <col min="13810" max="13810" width="14.1796875" customWidth="1"/>
    <col min="13811" max="13811" width="10.7265625" customWidth="1"/>
    <col min="13812" max="13812" width="16.81640625" customWidth="1"/>
    <col min="13813" max="13813" width="10.7265625" customWidth="1"/>
    <col min="13814" max="13814" width="18.54296875" customWidth="1"/>
    <col min="13815" max="13815" width="18.7265625" customWidth="1"/>
    <col min="13816" max="13817" width="10.7265625" customWidth="1"/>
    <col min="13818" max="13818" width="22.1796875" customWidth="1"/>
    <col min="13819" max="13820" width="10.7265625" customWidth="1"/>
    <col min="13821" max="13821" width="19" customWidth="1"/>
    <col min="13822" max="13822" width="18.26953125" customWidth="1"/>
    <col min="13823" max="13824" width="17.453125" customWidth="1"/>
    <col min="13825" max="13825" width="4.26953125" customWidth="1"/>
    <col min="13826" max="13826" width="19.26953125" customWidth="1"/>
    <col min="13827" max="13827" width="22.81640625" customWidth="1"/>
    <col min="13829" max="13829" width="12.54296875" bestFit="1" customWidth="1"/>
    <col min="14062" max="14062" width="7.81640625" customWidth="1"/>
    <col min="14063" max="14063" width="15.54296875" customWidth="1"/>
    <col min="14064" max="14064" width="42.81640625" customWidth="1"/>
    <col min="14065" max="14065" width="26.1796875" customWidth="1"/>
    <col min="14066" max="14066" width="14.1796875" customWidth="1"/>
    <col min="14067" max="14067" width="10.7265625" customWidth="1"/>
    <col min="14068" max="14068" width="16.81640625" customWidth="1"/>
    <col min="14069" max="14069" width="10.7265625" customWidth="1"/>
    <col min="14070" max="14070" width="18.54296875" customWidth="1"/>
    <col min="14071" max="14071" width="18.7265625" customWidth="1"/>
    <col min="14072" max="14073" width="10.7265625" customWidth="1"/>
    <col min="14074" max="14074" width="22.1796875" customWidth="1"/>
    <col min="14075" max="14076" width="10.7265625" customWidth="1"/>
    <col min="14077" max="14077" width="19" customWidth="1"/>
    <col min="14078" max="14078" width="18.26953125" customWidth="1"/>
    <col min="14079" max="14080" width="17.453125" customWidth="1"/>
    <col min="14081" max="14081" width="4.26953125" customWidth="1"/>
    <col min="14082" max="14082" width="19.26953125" customWidth="1"/>
    <col min="14083" max="14083" width="22.81640625" customWidth="1"/>
    <col min="14085" max="14085" width="12.54296875" bestFit="1" customWidth="1"/>
    <col min="14318" max="14318" width="7.81640625" customWidth="1"/>
    <col min="14319" max="14319" width="15.54296875" customWidth="1"/>
    <col min="14320" max="14320" width="42.81640625" customWidth="1"/>
    <col min="14321" max="14321" width="26.1796875" customWidth="1"/>
    <col min="14322" max="14322" width="14.1796875" customWidth="1"/>
    <col min="14323" max="14323" width="10.7265625" customWidth="1"/>
    <col min="14324" max="14324" width="16.81640625" customWidth="1"/>
    <col min="14325" max="14325" width="10.7265625" customWidth="1"/>
    <col min="14326" max="14326" width="18.54296875" customWidth="1"/>
    <col min="14327" max="14327" width="18.7265625" customWidth="1"/>
    <col min="14328" max="14329" width="10.7265625" customWidth="1"/>
    <col min="14330" max="14330" width="22.1796875" customWidth="1"/>
    <col min="14331" max="14332" width="10.7265625" customWidth="1"/>
    <col min="14333" max="14333" width="19" customWidth="1"/>
    <col min="14334" max="14334" width="18.26953125" customWidth="1"/>
    <col min="14335" max="14336" width="17.453125" customWidth="1"/>
    <col min="14337" max="14337" width="4.26953125" customWidth="1"/>
    <col min="14338" max="14338" width="19.26953125" customWidth="1"/>
    <col min="14339" max="14339" width="22.81640625" customWidth="1"/>
    <col min="14341" max="14341" width="12.54296875" bestFit="1" customWidth="1"/>
    <col min="14574" max="14574" width="7.81640625" customWidth="1"/>
    <col min="14575" max="14575" width="15.54296875" customWidth="1"/>
    <col min="14576" max="14576" width="42.81640625" customWidth="1"/>
    <col min="14577" max="14577" width="26.1796875" customWidth="1"/>
    <col min="14578" max="14578" width="14.1796875" customWidth="1"/>
    <col min="14579" max="14579" width="10.7265625" customWidth="1"/>
    <col min="14580" max="14580" width="16.81640625" customWidth="1"/>
    <col min="14581" max="14581" width="10.7265625" customWidth="1"/>
    <col min="14582" max="14582" width="18.54296875" customWidth="1"/>
    <col min="14583" max="14583" width="18.7265625" customWidth="1"/>
    <col min="14584" max="14585" width="10.7265625" customWidth="1"/>
    <col min="14586" max="14586" width="22.1796875" customWidth="1"/>
    <col min="14587" max="14588" width="10.7265625" customWidth="1"/>
    <col min="14589" max="14589" width="19" customWidth="1"/>
    <col min="14590" max="14590" width="18.26953125" customWidth="1"/>
    <col min="14591" max="14592" width="17.453125" customWidth="1"/>
    <col min="14593" max="14593" width="4.26953125" customWidth="1"/>
    <col min="14594" max="14594" width="19.26953125" customWidth="1"/>
    <col min="14595" max="14595" width="22.81640625" customWidth="1"/>
    <col min="14597" max="14597" width="12.54296875" bestFit="1" customWidth="1"/>
    <col min="14830" max="14830" width="7.81640625" customWidth="1"/>
    <col min="14831" max="14831" width="15.54296875" customWidth="1"/>
    <col min="14832" max="14832" width="42.81640625" customWidth="1"/>
    <col min="14833" max="14833" width="26.1796875" customWidth="1"/>
    <col min="14834" max="14834" width="14.1796875" customWidth="1"/>
    <col min="14835" max="14835" width="10.7265625" customWidth="1"/>
    <col min="14836" max="14836" width="16.81640625" customWidth="1"/>
    <col min="14837" max="14837" width="10.7265625" customWidth="1"/>
    <col min="14838" max="14838" width="18.54296875" customWidth="1"/>
    <col min="14839" max="14839" width="18.7265625" customWidth="1"/>
    <col min="14840" max="14841" width="10.7265625" customWidth="1"/>
    <col min="14842" max="14842" width="22.1796875" customWidth="1"/>
    <col min="14843" max="14844" width="10.7265625" customWidth="1"/>
    <col min="14845" max="14845" width="19" customWidth="1"/>
    <col min="14846" max="14846" width="18.26953125" customWidth="1"/>
    <col min="14847" max="14848" width="17.453125" customWidth="1"/>
    <col min="14849" max="14849" width="4.26953125" customWidth="1"/>
    <col min="14850" max="14850" width="19.26953125" customWidth="1"/>
    <col min="14851" max="14851" width="22.81640625" customWidth="1"/>
    <col min="14853" max="14853" width="12.54296875" bestFit="1" customWidth="1"/>
    <col min="15086" max="15086" width="7.81640625" customWidth="1"/>
    <col min="15087" max="15087" width="15.54296875" customWidth="1"/>
    <col min="15088" max="15088" width="42.81640625" customWidth="1"/>
    <col min="15089" max="15089" width="26.1796875" customWidth="1"/>
    <col min="15090" max="15090" width="14.1796875" customWidth="1"/>
    <col min="15091" max="15091" width="10.7265625" customWidth="1"/>
    <col min="15092" max="15092" width="16.81640625" customWidth="1"/>
    <col min="15093" max="15093" width="10.7265625" customWidth="1"/>
    <col min="15094" max="15094" width="18.54296875" customWidth="1"/>
    <col min="15095" max="15095" width="18.7265625" customWidth="1"/>
    <col min="15096" max="15097" width="10.7265625" customWidth="1"/>
    <col min="15098" max="15098" width="22.1796875" customWidth="1"/>
    <col min="15099" max="15100" width="10.7265625" customWidth="1"/>
    <col min="15101" max="15101" width="19" customWidth="1"/>
    <col min="15102" max="15102" width="18.26953125" customWidth="1"/>
    <col min="15103" max="15104" width="17.453125" customWidth="1"/>
    <col min="15105" max="15105" width="4.26953125" customWidth="1"/>
    <col min="15106" max="15106" width="19.26953125" customWidth="1"/>
    <col min="15107" max="15107" width="22.81640625" customWidth="1"/>
    <col min="15109" max="15109" width="12.54296875" bestFit="1" customWidth="1"/>
    <col min="15342" max="15342" width="7.81640625" customWidth="1"/>
    <col min="15343" max="15343" width="15.54296875" customWidth="1"/>
    <col min="15344" max="15344" width="42.81640625" customWidth="1"/>
    <col min="15345" max="15345" width="26.1796875" customWidth="1"/>
    <col min="15346" max="15346" width="14.1796875" customWidth="1"/>
    <col min="15347" max="15347" width="10.7265625" customWidth="1"/>
    <col min="15348" max="15348" width="16.81640625" customWidth="1"/>
    <col min="15349" max="15349" width="10.7265625" customWidth="1"/>
    <col min="15350" max="15350" width="18.54296875" customWidth="1"/>
    <col min="15351" max="15351" width="18.7265625" customWidth="1"/>
    <col min="15352" max="15353" width="10.7265625" customWidth="1"/>
    <col min="15354" max="15354" width="22.1796875" customWidth="1"/>
    <col min="15355" max="15356" width="10.7265625" customWidth="1"/>
    <col min="15357" max="15357" width="19" customWidth="1"/>
    <col min="15358" max="15358" width="18.26953125" customWidth="1"/>
    <col min="15359" max="15360" width="17.453125" customWidth="1"/>
    <col min="15361" max="15361" width="4.26953125" customWidth="1"/>
    <col min="15362" max="15362" width="19.26953125" customWidth="1"/>
    <col min="15363" max="15363" width="22.81640625" customWidth="1"/>
    <col min="15365" max="15365" width="12.54296875" bestFit="1" customWidth="1"/>
    <col min="15598" max="15598" width="7.81640625" customWidth="1"/>
    <col min="15599" max="15599" width="15.54296875" customWidth="1"/>
    <col min="15600" max="15600" width="42.81640625" customWidth="1"/>
    <col min="15601" max="15601" width="26.1796875" customWidth="1"/>
    <col min="15602" max="15602" width="14.1796875" customWidth="1"/>
    <col min="15603" max="15603" width="10.7265625" customWidth="1"/>
    <col min="15604" max="15604" width="16.81640625" customWidth="1"/>
    <col min="15605" max="15605" width="10.7265625" customWidth="1"/>
    <col min="15606" max="15606" width="18.54296875" customWidth="1"/>
    <col min="15607" max="15607" width="18.7265625" customWidth="1"/>
    <col min="15608" max="15609" width="10.7265625" customWidth="1"/>
    <col min="15610" max="15610" width="22.1796875" customWidth="1"/>
    <col min="15611" max="15612" width="10.7265625" customWidth="1"/>
    <col min="15613" max="15613" width="19" customWidth="1"/>
    <col min="15614" max="15614" width="18.26953125" customWidth="1"/>
    <col min="15615" max="15616" width="17.453125" customWidth="1"/>
    <col min="15617" max="15617" width="4.26953125" customWidth="1"/>
    <col min="15618" max="15618" width="19.26953125" customWidth="1"/>
    <col min="15619" max="15619" width="22.81640625" customWidth="1"/>
    <col min="15621" max="15621" width="12.54296875" bestFit="1" customWidth="1"/>
    <col min="15854" max="15854" width="7.81640625" customWidth="1"/>
    <col min="15855" max="15855" width="15.54296875" customWidth="1"/>
    <col min="15856" max="15856" width="42.81640625" customWidth="1"/>
    <col min="15857" max="15857" width="26.1796875" customWidth="1"/>
    <col min="15858" max="15858" width="14.1796875" customWidth="1"/>
    <col min="15859" max="15859" width="10.7265625" customWidth="1"/>
    <col min="15860" max="15860" width="16.81640625" customWidth="1"/>
    <col min="15861" max="15861" width="10.7265625" customWidth="1"/>
    <col min="15862" max="15862" width="18.54296875" customWidth="1"/>
    <col min="15863" max="15863" width="18.7265625" customWidth="1"/>
    <col min="15864" max="15865" width="10.7265625" customWidth="1"/>
    <col min="15866" max="15866" width="22.1796875" customWidth="1"/>
    <col min="15867" max="15868" width="10.7265625" customWidth="1"/>
    <col min="15869" max="15869" width="19" customWidth="1"/>
    <col min="15870" max="15870" width="18.26953125" customWidth="1"/>
    <col min="15871" max="15872" width="17.453125" customWidth="1"/>
    <col min="15873" max="15873" width="4.26953125" customWidth="1"/>
    <col min="15874" max="15874" width="19.26953125" customWidth="1"/>
    <col min="15875" max="15875" width="22.81640625" customWidth="1"/>
    <col min="15877" max="15877" width="12.54296875" bestFit="1" customWidth="1"/>
    <col min="16110" max="16110" width="7.81640625" customWidth="1"/>
    <col min="16111" max="16111" width="15.54296875" customWidth="1"/>
    <col min="16112" max="16112" width="42.81640625" customWidth="1"/>
    <col min="16113" max="16113" width="26.1796875" customWidth="1"/>
    <col min="16114" max="16114" width="14.1796875" customWidth="1"/>
    <col min="16115" max="16115" width="10.7265625" customWidth="1"/>
    <col min="16116" max="16116" width="16.81640625" customWidth="1"/>
    <col min="16117" max="16117" width="10.7265625" customWidth="1"/>
    <col min="16118" max="16118" width="18.54296875" customWidth="1"/>
    <col min="16119" max="16119" width="18.7265625" customWidth="1"/>
    <col min="16120" max="16121" width="10.7265625" customWidth="1"/>
    <col min="16122" max="16122" width="22.1796875" customWidth="1"/>
    <col min="16123" max="16124" width="10.7265625" customWidth="1"/>
    <col min="16125" max="16125" width="19" customWidth="1"/>
    <col min="16126" max="16126" width="18.26953125" customWidth="1"/>
    <col min="16127" max="16128" width="17.453125" customWidth="1"/>
    <col min="16129" max="16129" width="4.26953125" customWidth="1"/>
    <col min="16130" max="16130" width="19.26953125" customWidth="1"/>
    <col min="16131" max="16131" width="22.81640625" customWidth="1"/>
    <col min="16133" max="16133" width="12.54296875" bestFit="1" customWidth="1"/>
  </cols>
  <sheetData>
    <row r="1" spans="1:19" s="1" customFormat="1" ht="23.5" x14ac:dyDescent="0.55000000000000004">
      <c r="A1" s="12" t="s">
        <v>0</v>
      </c>
      <c r="B1" s="12"/>
      <c r="C1" s="13"/>
      <c r="D1" s="13"/>
      <c r="E1" s="13"/>
      <c r="F1" s="13"/>
      <c r="G1" s="13"/>
      <c r="H1" s="13"/>
      <c r="I1" s="13"/>
      <c r="J1" s="13"/>
      <c r="K1" s="13"/>
      <c r="L1" s="13"/>
      <c r="M1" s="13"/>
      <c r="N1" s="13"/>
      <c r="O1" s="13"/>
      <c r="P1" s="13"/>
      <c r="Q1" s="13"/>
      <c r="R1" s="13"/>
      <c r="S1" s="13"/>
    </row>
    <row r="2" spans="1:19" s="1" customFormat="1" ht="23.5" x14ac:dyDescent="0.55000000000000004">
      <c r="A2" s="12" t="s">
        <v>1</v>
      </c>
      <c r="B2" s="12"/>
      <c r="C2" s="13"/>
      <c r="D2" s="13"/>
      <c r="E2" s="91" t="s">
        <v>2</v>
      </c>
      <c r="F2" s="91"/>
      <c r="G2" s="91"/>
      <c r="H2" s="91"/>
      <c r="I2" s="91"/>
      <c r="J2" s="91"/>
      <c r="K2" s="91"/>
      <c r="L2" s="91"/>
      <c r="M2" s="91"/>
      <c r="N2" s="13"/>
      <c r="O2" s="13"/>
      <c r="P2" s="13"/>
      <c r="Q2" s="13"/>
      <c r="R2" s="13"/>
      <c r="S2" s="13"/>
    </row>
    <row r="3" spans="1:19" s="1" customFormat="1" ht="23.5" x14ac:dyDescent="0.55000000000000004">
      <c r="A3" s="13"/>
      <c r="B3" s="13"/>
      <c r="C3" s="13"/>
      <c r="D3" s="13"/>
      <c r="E3" s="13"/>
      <c r="F3" s="13"/>
      <c r="G3" s="13"/>
      <c r="H3" s="13"/>
      <c r="I3" s="13"/>
      <c r="J3" s="13"/>
      <c r="K3" s="13"/>
      <c r="L3" s="13"/>
      <c r="M3" s="13"/>
      <c r="N3" s="13"/>
      <c r="O3" s="13"/>
      <c r="P3" s="13"/>
      <c r="Q3" s="13"/>
      <c r="R3" s="13"/>
      <c r="S3" s="13"/>
    </row>
    <row r="4" spans="1:19" s="1" customFormat="1" ht="23.5" x14ac:dyDescent="0.55000000000000004">
      <c r="A4" s="12"/>
      <c r="B4" s="12"/>
      <c r="C4" s="13"/>
      <c r="D4" s="13"/>
      <c r="E4" s="92" t="s">
        <v>3</v>
      </c>
      <c r="F4" s="92"/>
      <c r="G4" s="92"/>
      <c r="H4" s="92"/>
      <c r="I4" s="92"/>
      <c r="J4" s="92"/>
      <c r="K4" s="92"/>
      <c r="L4" s="92"/>
      <c r="M4" s="92"/>
      <c r="N4" s="13"/>
      <c r="O4" s="13"/>
      <c r="P4" s="13"/>
      <c r="Q4" s="13"/>
      <c r="R4" s="13"/>
      <c r="S4" s="13"/>
    </row>
    <row r="5" spans="1:19" s="1" customFormat="1" ht="30" customHeight="1" x14ac:dyDescent="0.55000000000000004">
      <c r="A5" s="13"/>
      <c r="B5" s="13"/>
      <c r="C5" s="13"/>
      <c r="D5" s="13"/>
      <c r="E5" s="93" t="s">
        <v>47</v>
      </c>
      <c r="F5" s="93"/>
      <c r="G5" s="93"/>
      <c r="H5" s="93"/>
      <c r="I5" s="93"/>
      <c r="J5" s="93"/>
      <c r="K5" s="93"/>
      <c r="L5" s="93"/>
      <c r="M5" s="93"/>
      <c r="N5" s="13"/>
      <c r="O5" s="13"/>
      <c r="P5" s="13"/>
      <c r="Q5" s="13"/>
      <c r="R5" s="13"/>
      <c r="S5" s="13"/>
    </row>
    <row r="6" spans="1:19" s="1" customFormat="1" ht="23.5" x14ac:dyDescent="0.55000000000000004">
      <c r="A6" s="13"/>
      <c r="B6" s="13"/>
      <c r="C6" s="13"/>
      <c r="D6" s="13"/>
      <c r="E6" s="13"/>
      <c r="F6" s="13"/>
      <c r="G6" s="13"/>
      <c r="H6" s="13"/>
      <c r="I6" s="13"/>
      <c r="J6" s="13"/>
      <c r="K6" s="13"/>
      <c r="L6" s="13"/>
      <c r="M6" s="13"/>
      <c r="N6" s="13"/>
      <c r="O6" s="13"/>
      <c r="P6" s="13"/>
      <c r="Q6" s="13"/>
      <c r="R6" s="13"/>
      <c r="S6" s="13"/>
    </row>
    <row r="7" spans="1:19" s="1" customFormat="1" ht="24" thickBot="1" x14ac:dyDescent="0.6">
      <c r="A7" s="13"/>
      <c r="B7" s="13"/>
      <c r="C7" s="14" t="s">
        <v>4</v>
      </c>
      <c r="D7" s="15" t="s">
        <v>55</v>
      </c>
      <c r="E7" s="13"/>
      <c r="F7" s="13"/>
      <c r="G7" s="13"/>
      <c r="H7" s="13"/>
      <c r="I7" s="13"/>
      <c r="J7" s="13"/>
      <c r="K7" s="13"/>
      <c r="L7" s="13"/>
      <c r="M7" s="13"/>
      <c r="N7" s="13"/>
      <c r="O7" s="13"/>
      <c r="P7" s="13"/>
      <c r="Q7" s="13"/>
      <c r="R7" s="13"/>
      <c r="S7" s="13"/>
    </row>
    <row r="8" spans="1:19" s="1" customFormat="1" ht="23.5" x14ac:dyDescent="0.55000000000000004">
      <c r="A8" s="13"/>
      <c r="B8" s="13"/>
      <c r="C8" s="14"/>
      <c r="D8" s="16"/>
      <c r="E8" s="13"/>
      <c r="F8" s="13"/>
      <c r="G8" s="13"/>
      <c r="H8" s="13"/>
      <c r="I8" s="13"/>
      <c r="J8" s="13"/>
      <c r="K8" s="13"/>
      <c r="L8" s="13"/>
      <c r="M8" s="94"/>
      <c r="N8" s="94"/>
      <c r="O8" s="94"/>
      <c r="P8" s="94"/>
      <c r="Q8" s="94"/>
      <c r="R8" s="94"/>
      <c r="S8" s="94"/>
    </row>
    <row r="9" spans="1:19" s="1" customFormat="1" ht="24" thickBot="1" x14ac:dyDescent="0.6">
      <c r="A9" s="13"/>
      <c r="B9" s="13"/>
      <c r="C9" s="14" t="s">
        <v>5</v>
      </c>
      <c r="D9" s="95" t="s">
        <v>56</v>
      </c>
      <c r="E9" s="96"/>
      <c r="F9" s="96"/>
      <c r="G9" s="96"/>
      <c r="H9" s="96"/>
      <c r="I9" s="96"/>
      <c r="J9" s="96"/>
      <c r="K9" s="13"/>
      <c r="L9" s="13"/>
      <c r="M9" s="13"/>
      <c r="N9" s="13"/>
      <c r="O9" s="13"/>
      <c r="P9" s="13"/>
      <c r="Q9" s="13"/>
      <c r="R9" s="13"/>
      <c r="S9" s="13"/>
    </row>
    <row r="10" spans="1:19" s="1" customFormat="1" ht="23.5" x14ac:dyDescent="0.55000000000000004">
      <c r="A10" s="13"/>
      <c r="B10" s="12"/>
      <c r="C10" s="13"/>
      <c r="D10" s="13"/>
      <c r="E10" s="13"/>
      <c r="F10" s="13"/>
      <c r="G10" s="13"/>
      <c r="H10" s="13"/>
      <c r="I10" s="13"/>
      <c r="J10" s="13"/>
      <c r="K10" s="13"/>
      <c r="L10" s="13"/>
      <c r="M10" s="13"/>
      <c r="N10" s="13"/>
      <c r="O10" s="13"/>
      <c r="P10" s="13"/>
      <c r="Q10" s="13"/>
      <c r="R10" s="13"/>
      <c r="S10" s="13"/>
    </row>
    <row r="11" spans="1:19" s="1" customFormat="1" ht="24" thickBot="1" x14ac:dyDescent="0.6">
      <c r="A11" s="17"/>
      <c r="B11" s="18"/>
      <c r="C11" s="13"/>
      <c r="D11" s="13"/>
      <c r="E11" s="13"/>
      <c r="F11" s="13"/>
      <c r="G11" s="13"/>
      <c r="H11" s="13"/>
      <c r="I11" s="13"/>
      <c r="J11" s="13"/>
      <c r="K11" s="13"/>
      <c r="L11" s="13"/>
      <c r="M11" s="13"/>
      <c r="N11" s="13"/>
      <c r="O11" s="13"/>
      <c r="P11" s="13"/>
      <c r="Q11" s="13"/>
      <c r="R11" s="13"/>
      <c r="S11" s="13"/>
    </row>
    <row r="12" spans="1:19" ht="37.5" customHeight="1" x14ac:dyDescent="0.35">
      <c r="A12" s="97" t="s">
        <v>26</v>
      </c>
      <c r="B12" s="98"/>
      <c r="C12" s="98"/>
      <c r="D12" s="98"/>
      <c r="E12" s="98"/>
      <c r="F12" s="98"/>
      <c r="G12" s="98"/>
      <c r="H12" s="98"/>
      <c r="I12" s="98"/>
      <c r="J12" s="98"/>
      <c r="K12" s="98"/>
      <c r="L12" s="98"/>
      <c r="M12" s="98"/>
      <c r="N12" s="98"/>
      <c r="O12" s="98"/>
      <c r="P12" s="98"/>
      <c r="Q12" s="98"/>
      <c r="R12" s="98"/>
      <c r="S12" s="99"/>
    </row>
    <row r="13" spans="1:19" ht="66" customHeight="1" thickBot="1" x14ac:dyDescent="0.4">
      <c r="A13" s="100"/>
      <c r="B13" s="101"/>
      <c r="C13" s="101"/>
      <c r="D13" s="101"/>
      <c r="E13" s="101"/>
      <c r="F13" s="101"/>
      <c r="G13" s="101"/>
      <c r="H13" s="101"/>
      <c r="I13" s="101"/>
      <c r="J13" s="101"/>
      <c r="K13" s="101"/>
      <c r="L13" s="101"/>
      <c r="M13" s="101"/>
      <c r="N13" s="101"/>
      <c r="O13" s="101"/>
      <c r="P13" s="101"/>
      <c r="Q13" s="101"/>
      <c r="R13" s="101"/>
      <c r="S13" s="102"/>
    </row>
    <row r="14" spans="1:19" ht="26.25" customHeight="1" x14ac:dyDescent="0.7">
      <c r="A14" s="103" t="s">
        <v>6</v>
      </c>
      <c r="B14" s="67" t="s">
        <v>7</v>
      </c>
      <c r="C14" s="68"/>
      <c r="D14" s="73" t="s">
        <v>8</v>
      </c>
      <c r="E14" s="73"/>
      <c r="F14" s="73" t="s">
        <v>9</v>
      </c>
      <c r="G14" s="73"/>
      <c r="H14" s="73"/>
      <c r="I14" s="73"/>
      <c r="J14" s="81" t="s">
        <v>10</v>
      </c>
      <c r="K14" s="82"/>
      <c r="L14" s="82"/>
      <c r="M14" s="82"/>
      <c r="N14" s="82"/>
      <c r="O14" s="82"/>
      <c r="P14" s="82"/>
      <c r="Q14" s="82"/>
      <c r="R14" s="82"/>
      <c r="S14" s="83"/>
    </row>
    <row r="15" spans="1:19" ht="30" customHeight="1" x14ac:dyDescent="0.7">
      <c r="A15" s="104"/>
      <c r="B15" s="69"/>
      <c r="C15" s="70"/>
      <c r="D15" s="19" t="s">
        <v>11</v>
      </c>
      <c r="E15" s="19" t="s">
        <v>12</v>
      </c>
      <c r="F15" s="90" t="s">
        <v>13</v>
      </c>
      <c r="G15" s="90"/>
      <c r="H15" s="90" t="s">
        <v>14</v>
      </c>
      <c r="I15" s="90"/>
      <c r="J15" s="84"/>
      <c r="K15" s="85"/>
      <c r="L15" s="85"/>
      <c r="M15" s="85"/>
      <c r="N15" s="85"/>
      <c r="O15" s="85"/>
      <c r="P15" s="85"/>
      <c r="Q15" s="85"/>
      <c r="R15" s="85"/>
      <c r="S15" s="86"/>
    </row>
    <row r="16" spans="1:19" ht="26.25" customHeight="1" x14ac:dyDescent="0.35">
      <c r="A16" s="105"/>
      <c r="B16" s="71"/>
      <c r="C16" s="72"/>
      <c r="D16" s="20" t="s">
        <v>15</v>
      </c>
      <c r="E16" s="20" t="s">
        <v>16</v>
      </c>
      <c r="F16" s="74" t="s">
        <v>17</v>
      </c>
      <c r="G16" s="74"/>
      <c r="H16" s="74" t="s">
        <v>18</v>
      </c>
      <c r="I16" s="74"/>
      <c r="J16" s="87"/>
      <c r="K16" s="88"/>
      <c r="L16" s="88"/>
      <c r="M16" s="88"/>
      <c r="N16" s="88"/>
      <c r="O16" s="88"/>
      <c r="P16" s="88"/>
      <c r="Q16" s="88"/>
      <c r="R16" s="88"/>
      <c r="S16" s="89"/>
    </row>
    <row r="17" spans="1:19" ht="44.25" customHeight="1" x14ac:dyDescent="0.35">
      <c r="A17" s="118">
        <v>1</v>
      </c>
      <c r="B17" s="49" t="s">
        <v>19</v>
      </c>
      <c r="C17" s="52" t="s">
        <v>20</v>
      </c>
      <c r="D17" s="55">
        <f>IF(D22=0,0,ROUND(D20/D22*100,1))</f>
        <v>0</v>
      </c>
      <c r="E17" s="55">
        <f>IF(E22=0,0,ROUND(E20/E22*100,1))</f>
        <v>0</v>
      </c>
      <c r="F17" s="58">
        <f>E17-D17</f>
        <v>0</v>
      </c>
      <c r="G17" s="59"/>
      <c r="H17" s="58">
        <f>IF(D17=0,0,ROUND(E17/D17*100,1))</f>
        <v>0</v>
      </c>
      <c r="I17" s="59"/>
      <c r="J17" s="23" t="s">
        <v>48</v>
      </c>
      <c r="K17" s="33"/>
      <c r="L17" s="33"/>
      <c r="M17" s="33"/>
      <c r="N17" s="33"/>
      <c r="O17" s="33"/>
      <c r="P17" s="33"/>
      <c r="Q17" s="33"/>
      <c r="R17" s="33"/>
      <c r="S17" s="34"/>
    </row>
    <row r="18" spans="1:19" ht="165.75" customHeight="1" x14ac:dyDescent="0.35">
      <c r="A18" s="119"/>
      <c r="B18" s="50"/>
      <c r="C18" s="53"/>
      <c r="D18" s="56"/>
      <c r="E18" s="56"/>
      <c r="F18" s="60"/>
      <c r="G18" s="61"/>
      <c r="H18" s="60"/>
      <c r="I18" s="61"/>
      <c r="J18" s="35" t="str">
        <f>"El indicador al final del período de evaluación registró un alcanzado del "&amp;E17&amp;" por ciento en comparación con la meta programada del "&amp;D17&amp;" por ciento, representa un cumplimiento de la meta del "&amp;H17&amp;" por ciento, colocando el indicador en un semáforo de color "&amp;IF(AND(D17=0,H17=0),"",IF(AND(H17&gt;=95,H17&lt;=105,H20&gt;=95,H20&lt;=105,H22&gt;=95,H22&lt;=105),"VERDE:SE LOGRÓ LA META",IF(AND(H17&gt;=95,H17&lt;=105,H20&lt;95),"VERDE:AUNQUE EL INDICADOR ES VERDE, HAY VARIACIÓN EN VARIABLES",IF(AND(H17&gt;=95,H17&lt;=105,H20&gt;105),"VERDE:AUNQUE EL INDICADOR ES VERDE, HAY VARIACIÓN EN VARIABLES",IF(AND(H17&gt;=95,H17&lt;=105,H22&lt;95),"VERDE:AUNQUE EL INDICADOR ES VERDE, HAY VARIACIÓN EN VARIABLES",IF(AND(H17&gt;=95,H17&lt;=105,H22&gt;105),"VERDE:AUNQUE EL INDICADOR ES VERDE, HAY VARIACIÓN EN VARIABLES",IF(OR(AND(H17&gt;=90,H17&lt;95),AND(H17&gt;105,H17&lt;=110)),"AMARILLO",IF(OR(H17&lt;90,H17&gt;110),"ROJO",IF(AND(D17&lt;&gt;0,E17=0),"ROJO","")))))))))&amp;". 
"&amp;IF(AND(D17=0,E17=0),"NO",IF(OR(H17&lt;95,H17&gt;105),"SI","NO"))&amp;" hubo variación en el indicador y "&amp;IF(AND(D20=0,D22=0,H20=0,H22=0),"NO",IF(OR(H20&lt;95,H20&gt;105,H22&lt;95,H22&gt;105),"SI","NO"))&amp;" hubo variación en variables."</f>
        <v>El indicador al final del período de evaluación registró un alcanzado del 0 por ciento en comparación con la meta programada del 0 por ciento, representa un cumplimiento de la meta del 0 por ciento, colocando el indicador en un semáforo de color . 
NO hubo variación en el indicador y NO hubo variación en variables.</v>
      </c>
      <c r="K18" s="36"/>
      <c r="L18" s="36"/>
      <c r="M18" s="36"/>
      <c r="N18" s="36"/>
      <c r="O18" s="36"/>
      <c r="P18" s="36"/>
      <c r="Q18" s="36"/>
      <c r="R18" s="36"/>
      <c r="S18" s="37"/>
    </row>
    <row r="19" spans="1:19" ht="249" customHeight="1" x14ac:dyDescent="0.35">
      <c r="A19" s="119"/>
      <c r="B19" s="51"/>
      <c r="C19" s="54"/>
      <c r="D19" s="57"/>
      <c r="E19" s="57"/>
      <c r="F19" s="62"/>
      <c r="G19" s="63"/>
      <c r="H19" s="62"/>
      <c r="I19" s="63"/>
      <c r="J19" s="64" t="s">
        <v>53</v>
      </c>
      <c r="K19" s="65"/>
      <c r="L19" s="65"/>
      <c r="M19" s="65"/>
      <c r="N19" s="65"/>
      <c r="O19" s="65"/>
      <c r="P19" s="65"/>
      <c r="Q19" s="65"/>
      <c r="R19" s="65"/>
      <c r="S19" s="66"/>
    </row>
    <row r="20" spans="1:19" ht="63" customHeight="1" x14ac:dyDescent="0.35">
      <c r="A20" s="119"/>
      <c r="B20" s="38" t="s">
        <v>21</v>
      </c>
      <c r="C20" s="79" t="s">
        <v>22</v>
      </c>
      <c r="D20" s="77">
        <v>0</v>
      </c>
      <c r="E20" s="77">
        <v>0</v>
      </c>
      <c r="F20" s="58">
        <f t="shared" ref="F20" si="0">E20-D20</f>
        <v>0</v>
      </c>
      <c r="G20" s="59"/>
      <c r="H20" s="58">
        <f t="shared" ref="H20" si="1">IF(D20=0,0,ROUND(E20/D20*100,1))</f>
        <v>0</v>
      </c>
      <c r="I20" s="59"/>
      <c r="J20" s="23" t="s">
        <v>49</v>
      </c>
      <c r="K20" s="24"/>
      <c r="L20" s="24"/>
      <c r="M20" s="24"/>
      <c r="N20" s="24"/>
      <c r="O20" s="24"/>
      <c r="P20" s="24"/>
      <c r="Q20" s="24"/>
      <c r="R20" s="24"/>
      <c r="S20" s="25"/>
    </row>
    <row r="21" spans="1:19" ht="165" customHeight="1" thickBot="1" x14ac:dyDescent="0.4">
      <c r="A21" s="119"/>
      <c r="B21" s="39"/>
      <c r="C21" s="80"/>
      <c r="D21" s="78"/>
      <c r="E21" s="78"/>
      <c r="F21" s="62"/>
      <c r="G21" s="63"/>
      <c r="H21" s="62"/>
      <c r="I21" s="63"/>
      <c r="J21" s="26" t="s">
        <v>52</v>
      </c>
      <c r="K21" s="27"/>
      <c r="L21" s="27"/>
      <c r="M21" s="27"/>
      <c r="N21" s="27"/>
      <c r="O21" s="27"/>
      <c r="P21" s="27"/>
      <c r="Q21" s="27"/>
      <c r="R21" s="27"/>
      <c r="S21" s="28"/>
    </row>
    <row r="22" spans="1:19" ht="45.75" customHeight="1" x14ac:dyDescent="0.35">
      <c r="A22" s="119"/>
      <c r="B22" s="75" t="s">
        <v>23</v>
      </c>
      <c r="C22" s="117" t="s">
        <v>24</v>
      </c>
      <c r="D22" s="116">
        <v>0</v>
      </c>
      <c r="E22" s="115">
        <f>D22</f>
        <v>0</v>
      </c>
      <c r="F22" s="42">
        <f>E22-D22</f>
        <v>0</v>
      </c>
      <c r="G22" s="42"/>
      <c r="H22" s="42">
        <f>IF(D22=0,0,ROUND(E22/D22*100,1))</f>
        <v>0</v>
      </c>
      <c r="I22" s="42"/>
      <c r="J22" s="23" t="s">
        <v>50</v>
      </c>
      <c r="K22" s="24"/>
      <c r="L22" s="24"/>
      <c r="M22" s="24"/>
      <c r="N22" s="24"/>
      <c r="O22" s="24"/>
      <c r="P22" s="24"/>
      <c r="Q22" s="24"/>
      <c r="R22" s="24"/>
      <c r="S22" s="25"/>
    </row>
    <row r="23" spans="1:19" ht="185.25" customHeight="1" thickBot="1" x14ac:dyDescent="0.4">
      <c r="A23" s="119"/>
      <c r="B23" s="75"/>
      <c r="C23" s="117"/>
      <c r="D23" s="116"/>
      <c r="E23" s="115"/>
      <c r="F23" s="42"/>
      <c r="G23" s="42"/>
      <c r="H23" s="42"/>
      <c r="I23" s="42"/>
      <c r="J23" s="26" t="s">
        <v>52</v>
      </c>
      <c r="K23" s="27"/>
      <c r="L23" s="27"/>
      <c r="M23" s="27"/>
      <c r="N23" s="27"/>
      <c r="O23" s="27"/>
      <c r="P23" s="27"/>
      <c r="Q23" s="27"/>
      <c r="R23" s="27"/>
      <c r="S23" s="28"/>
    </row>
    <row r="24" spans="1:19" ht="44.25" customHeight="1" x14ac:dyDescent="0.35">
      <c r="A24" s="119"/>
      <c r="B24" s="75"/>
      <c r="C24" s="117"/>
      <c r="D24" s="116"/>
      <c r="E24" s="115"/>
      <c r="F24" s="42"/>
      <c r="G24" s="42"/>
      <c r="H24" s="42"/>
      <c r="I24" s="42"/>
      <c r="J24" s="23" t="s">
        <v>51</v>
      </c>
      <c r="K24" s="24"/>
      <c r="L24" s="24"/>
      <c r="M24" s="24"/>
      <c r="N24" s="24"/>
      <c r="O24" s="24"/>
      <c r="P24" s="24"/>
      <c r="Q24" s="24"/>
      <c r="R24" s="24"/>
      <c r="S24" s="25"/>
    </row>
    <row r="25" spans="1:19" ht="185.25" customHeight="1" thickBot="1" x14ac:dyDescent="0.4">
      <c r="A25" s="119"/>
      <c r="B25" s="75"/>
      <c r="C25" s="117"/>
      <c r="D25" s="116"/>
      <c r="E25" s="115"/>
      <c r="F25" s="42"/>
      <c r="G25" s="42"/>
      <c r="H25" s="42"/>
      <c r="I25" s="42"/>
      <c r="J25" s="26" t="s">
        <v>52</v>
      </c>
      <c r="K25" s="27"/>
      <c r="L25" s="27"/>
      <c r="M25" s="27"/>
      <c r="N25" s="27"/>
      <c r="O25" s="27"/>
      <c r="P25" s="27"/>
      <c r="Q25" s="27"/>
      <c r="R25" s="27"/>
      <c r="S25" s="28"/>
    </row>
    <row r="26" spans="1:19" ht="39" customHeight="1" thickBot="1" x14ac:dyDescent="0.4">
      <c r="A26" s="2"/>
      <c r="B26" s="3"/>
      <c r="C26" s="3"/>
      <c r="D26" s="3"/>
      <c r="E26" s="3"/>
      <c r="F26" s="3"/>
      <c r="G26" s="3"/>
      <c r="H26" s="3"/>
      <c r="I26" s="3"/>
      <c r="J26" s="3"/>
      <c r="K26" s="3"/>
      <c r="L26" s="3"/>
      <c r="M26" s="3"/>
      <c r="N26" s="3"/>
      <c r="O26" s="3"/>
      <c r="P26" s="3"/>
      <c r="Q26" s="3"/>
      <c r="R26" s="3"/>
      <c r="S26" s="3"/>
    </row>
    <row r="27" spans="1:19" ht="26.25" customHeight="1" x14ac:dyDescent="0.7">
      <c r="A27" s="103" t="s">
        <v>6</v>
      </c>
      <c r="B27" s="67" t="s">
        <v>7</v>
      </c>
      <c r="C27" s="68"/>
      <c r="D27" s="73" t="s">
        <v>8</v>
      </c>
      <c r="E27" s="73"/>
      <c r="F27" s="73" t="s">
        <v>9</v>
      </c>
      <c r="G27" s="73"/>
      <c r="H27" s="73"/>
      <c r="I27" s="73"/>
      <c r="J27" s="81" t="s">
        <v>10</v>
      </c>
      <c r="K27" s="82"/>
      <c r="L27" s="82"/>
      <c r="M27" s="82"/>
      <c r="N27" s="82"/>
      <c r="O27" s="82"/>
      <c r="P27" s="82"/>
      <c r="Q27" s="82"/>
      <c r="R27" s="82"/>
      <c r="S27" s="83"/>
    </row>
    <row r="28" spans="1:19" ht="30" customHeight="1" x14ac:dyDescent="0.7">
      <c r="A28" s="104"/>
      <c r="B28" s="69"/>
      <c r="C28" s="70"/>
      <c r="D28" s="19" t="s">
        <v>11</v>
      </c>
      <c r="E28" s="19" t="s">
        <v>12</v>
      </c>
      <c r="F28" s="90" t="s">
        <v>13</v>
      </c>
      <c r="G28" s="90"/>
      <c r="H28" s="90" t="s">
        <v>14</v>
      </c>
      <c r="I28" s="90"/>
      <c r="J28" s="84"/>
      <c r="K28" s="85"/>
      <c r="L28" s="85"/>
      <c r="M28" s="85"/>
      <c r="N28" s="85"/>
      <c r="O28" s="85"/>
      <c r="P28" s="85"/>
      <c r="Q28" s="85"/>
      <c r="R28" s="85"/>
      <c r="S28" s="86"/>
    </row>
    <row r="29" spans="1:19" ht="26.25" customHeight="1" x14ac:dyDescent="0.35">
      <c r="A29" s="105"/>
      <c r="B29" s="71"/>
      <c r="C29" s="72"/>
      <c r="D29" s="20" t="s">
        <v>15</v>
      </c>
      <c r="E29" s="20" t="s">
        <v>16</v>
      </c>
      <c r="F29" s="74" t="s">
        <v>17</v>
      </c>
      <c r="G29" s="74"/>
      <c r="H29" s="74" t="s">
        <v>18</v>
      </c>
      <c r="I29" s="74"/>
      <c r="J29" s="87"/>
      <c r="K29" s="88"/>
      <c r="L29" s="88"/>
      <c r="M29" s="88"/>
      <c r="N29" s="88"/>
      <c r="O29" s="88"/>
      <c r="P29" s="88"/>
      <c r="Q29" s="88"/>
      <c r="R29" s="88"/>
      <c r="S29" s="89"/>
    </row>
    <row r="30" spans="1:19" ht="41.25" customHeight="1" x14ac:dyDescent="0.35">
      <c r="A30" s="112">
        <v>2</v>
      </c>
      <c r="B30" s="49" t="s">
        <v>19</v>
      </c>
      <c r="C30" s="52" t="s">
        <v>46</v>
      </c>
      <c r="D30" s="55">
        <f>IF(D35=0,0,ROUND(D33/D35*100,1))</f>
        <v>100</v>
      </c>
      <c r="E30" s="55">
        <f>IF(E35=0,0,ROUND(E33/E35*100,1))</f>
        <v>100</v>
      </c>
      <c r="F30" s="58">
        <f>E30-D30</f>
        <v>0</v>
      </c>
      <c r="G30" s="59"/>
      <c r="H30" s="58">
        <f>IF(D30=0,0,ROUND(E30/D30*100,1))</f>
        <v>100</v>
      </c>
      <c r="I30" s="59"/>
      <c r="J30" s="23" t="s">
        <v>48</v>
      </c>
      <c r="K30" s="33"/>
      <c r="L30" s="33"/>
      <c r="M30" s="33"/>
      <c r="N30" s="33"/>
      <c r="O30" s="33"/>
      <c r="P30" s="33"/>
      <c r="Q30" s="33"/>
      <c r="R30" s="33"/>
      <c r="S30" s="34"/>
    </row>
    <row r="31" spans="1:19" ht="176.25" customHeight="1" x14ac:dyDescent="0.35">
      <c r="A31" s="113"/>
      <c r="B31" s="50"/>
      <c r="C31" s="53"/>
      <c r="D31" s="56"/>
      <c r="E31" s="56"/>
      <c r="F31" s="60"/>
      <c r="G31" s="61"/>
      <c r="H31" s="60"/>
      <c r="I31" s="61"/>
      <c r="J31" s="35" t="str">
        <f>"El indicador al final del período de evaluación registró un alcanzado del "&amp;E30&amp;" por ciento en comparación con la meta programada del "&amp;D30&amp;" por ciento, representa un cumplimiento de la meta del "&amp;H30&amp;" por ciento, colocando el indicador en un semáforo de color "&amp;IF(AND(D30=0,H30=0),"",IF(AND(H30&gt;=95,H30&lt;=105,H33&gt;=95,H33&lt;=105,H35&gt;=95,H35&lt;=105),"VERDE:SE LOGRÓ LA META",IF(AND(H30&gt;=95,H30&lt;=105,H33&lt;95),"VERDE:AUNQUE EL INDICADOR ES VERDE, HAY VARIACIÓN EN VARIABLES",IF(AND(H30&gt;=95,H30&lt;=105,H33&gt;105),"VERDE:AUNQUE EL INDICADOR ES VERDE, HAY VARIACIÓN EN VARIABLES",IF(AND(H30&gt;=95,H30&lt;=105,H35&lt;95),"VERDE:AUNQUE EL INDICADOR ES VERDE, HAY VARIACIÓN EN VARIABLES",IF(AND(H30&gt;=95,H30&lt;=105,H35&gt;105),"VERDE:AUNQUE EL INDICADOR ES VERDE, HAY VARIACIÓN EN VARIABLES",IF(OR(AND(H30&gt;=90,H30&lt;95),AND(H30&gt;105,H30&lt;=110)),"AMARILLO",IF(OR(H30&lt;90,H30&gt;110),"ROJO",IF(AND(D30&lt;&gt;0,E30=0),"ROJO","")))))))))&amp;". 
"&amp;IF(AND(D30=0,E30=0),"NO",IF(OR(H30&lt;95,H30&gt;105),"SI","NO"))&amp;" hubo variación en el indicador y "&amp;IF(AND(D33=0,D35=0,H33=0,H35=0),"NO",IF(OR(H33&lt;95,H33&gt;105,H35&lt;95,H35&gt;105),"SI","NO"))&amp;" hubo variación en variables."</f>
        <v>El indicador al final del período de evaluación registró un alcanzado del 100 por ciento en comparación con la meta programada del 100 por ciento, representa un cumplimiento de la meta del 100 por ciento, colocando el indicador en un semáforo de color VERDE:AUNQUE EL INDICADOR ES VERDE, HAY VARIACIÓN EN VARIABLES. 
NO hubo variación en el indicador y SI hubo variación en variables.</v>
      </c>
      <c r="K31" s="36"/>
      <c r="L31" s="36"/>
      <c r="M31" s="36"/>
      <c r="N31" s="36"/>
      <c r="O31" s="36"/>
      <c r="P31" s="36"/>
      <c r="Q31" s="36"/>
      <c r="R31" s="36"/>
      <c r="S31" s="37"/>
    </row>
    <row r="32" spans="1:19" ht="249" customHeight="1" x14ac:dyDescent="0.35">
      <c r="A32" s="113"/>
      <c r="B32" s="51"/>
      <c r="C32" s="54"/>
      <c r="D32" s="57"/>
      <c r="E32" s="57"/>
      <c r="F32" s="62"/>
      <c r="G32" s="63"/>
      <c r="H32" s="62"/>
      <c r="I32" s="63"/>
      <c r="J32" s="64" t="s">
        <v>65</v>
      </c>
      <c r="K32" s="65"/>
      <c r="L32" s="65"/>
      <c r="M32" s="65"/>
      <c r="N32" s="65"/>
      <c r="O32" s="65"/>
      <c r="P32" s="65"/>
      <c r="Q32" s="65"/>
      <c r="R32" s="65"/>
      <c r="S32" s="66"/>
    </row>
    <row r="33" spans="1:19" ht="43.5" customHeight="1" x14ac:dyDescent="0.35">
      <c r="A33" s="113"/>
      <c r="B33" s="75" t="s">
        <v>21</v>
      </c>
      <c r="C33" s="106" t="s">
        <v>27</v>
      </c>
      <c r="D33" s="77">
        <v>9</v>
      </c>
      <c r="E33" s="77">
        <v>13</v>
      </c>
      <c r="F33" s="42">
        <f t="shared" ref="F33:F35" si="2">E33-D33</f>
        <v>4</v>
      </c>
      <c r="G33" s="42"/>
      <c r="H33" s="42">
        <f t="shared" ref="H33:H35" si="3">IF(D33=0,0,ROUND(E33/D33*100,1))</f>
        <v>144.4</v>
      </c>
      <c r="I33" s="42"/>
      <c r="J33" s="23" t="s">
        <v>49</v>
      </c>
      <c r="K33" s="24"/>
      <c r="L33" s="24"/>
      <c r="M33" s="24"/>
      <c r="N33" s="24"/>
      <c r="O33" s="24"/>
      <c r="P33" s="24"/>
      <c r="Q33" s="24"/>
      <c r="R33" s="24"/>
      <c r="S33" s="25"/>
    </row>
    <row r="34" spans="1:19" ht="217.5" customHeight="1" thickBot="1" x14ac:dyDescent="0.4">
      <c r="A34" s="113"/>
      <c r="B34" s="75"/>
      <c r="C34" s="107"/>
      <c r="D34" s="78"/>
      <c r="E34" s="78"/>
      <c r="F34" s="42"/>
      <c r="G34" s="42"/>
      <c r="H34" s="42"/>
      <c r="I34" s="42"/>
      <c r="J34" s="26" t="s">
        <v>57</v>
      </c>
      <c r="K34" s="27"/>
      <c r="L34" s="27"/>
      <c r="M34" s="27"/>
      <c r="N34" s="27"/>
      <c r="O34" s="27"/>
      <c r="P34" s="27"/>
      <c r="Q34" s="27"/>
      <c r="R34" s="27"/>
      <c r="S34" s="28"/>
    </row>
    <row r="35" spans="1:19" ht="43.5" customHeight="1" x14ac:dyDescent="0.35">
      <c r="A35" s="113"/>
      <c r="B35" s="75" t="s">
        <v>23</v>
      </c>
      <c r="C35" s="117" t="s">
        <v>28</v>
      </c>
      <c r="D35" s="41">
        <v>9</v>
      </c>
      <c r="E35" s="41">
        <v>13</v>
      </c>
      <c r="F35" s="42">
        <f t="shared" si="2"/>
        <v>4</v>
      </c>
      <c r="G35" s="42"/>
      <c r="H35" s="42">
        <f t="shared" si="3"/>
        <v>144.4</v>
      </c>
      <c r="I35" s="42"/>
      <c r="J35" s="23" t="s">
        <v>50</v>
      </c>
      <c r="K35" s="24"/>
      <c r="L35" s="24"/>
      <c r="M35" s="24"/>
      <c r="N35" s="24"/>
      <c r="O35" s="24"/>
      <c r="P35" s="24"/>
      <c r="Q35" s="24"/>
      <c r="R35" s="24"/>
      <c r="S35" s="25"/>
    </row>
    <row r="36" spans="1:19" ht="184.5" customHeight="1" thickBot="1" x14ac:dyDescent="0.4">
      <c r="A36" s="113"/>
      <c r="B36" s="75"/>
      <c r="C36" s="117"/>
      <c r="D36" s="41"/>
      <c r="E36" s="41"/>
      <c r="F36" s="42"/>
      <c r="G36" s="42"/>
      <c r="H36" s="42"/>
      <c r="I36" s="42"/>
      <c r="J36" s="26" t="s">
        <v>66</v>
      </c>
      <c r="K36" s="27"/>
      <c r="L36" s="27"/>
      <c r="M36" s="27"/>
      <c r="N36" s="27"/>
      <c r="O36" s="27"/>
      <c r="P36" s="27"/>
      <c r="Q36" s="27"/>
      <c r="R36" s="27"/>
      <c r="S36" s="28"/>
    </row>
    <row r="37" spans="1:19" ht="39" customHeight="1" x14ac:dyDescent="0.35">
      <c r="A37" s="113"/>
      <c r="B37" s="75"/>
      <c r="C37" s="117"/>
      <c r="D37" s="41"/>
      <c r="E37" s="41"/>
      <c r="F37" s="42"/>
      <c r="G37" s="42"/>
      <c r="H37" s="42"/>
      <c r="I37" s="42"/>
      <c r="J37" s="23" t="s">
        <v>51</v>
      </c>
      <c r="K37" s="24"/>
      <c r="L37" s="24"/>
      <c r="M37" s="24"/>
      <c r="N37" s="24"/>
      <c r="O37" s="24"/>
      <c r="P37" s="24"/>
      <c r="Q37" s="24"/>
      <c r="R37" s="24"/>
      <c r="S37" s="25"/>
    </row>
    <row r="38" spans="1:19" ht="184.5" customHeight="1" thickBot="1" x14ac:dyDescent="0.4">
      <c r="A38" s="114"/>
      <c r="B38" s="75"/>
      <c r="C38" s="117"/>
      <c r="D38" s="41"/>
      <c r="E38" s="41"/>
      <c r="F38" s="42"/>
      <c r="G38" s="42"/>
      <c r="H38" s="42"/>
      <c r="I38" s="42"/>
      <c r="J38" s="26" t="s">
        <v>58</v>
      </c>
      <c r="K38" s="27"/>
      <c r="L38" s="27"/>
      <c r="M38" s="27"/>
      <c r="N38" s="27"/>
      <c r="O38" s="27"/>
      <c r="P38" s="27"/>
      <c r="Q38" s="27"/>
      <c r="R38" s="27"/>
      <c r="S38" s="28"/>
    </row>
    <row r="39" spans="1:19" ht="74.25" customHeight="1" thickBot="1" x14ac:dyDescent="0.4">
      <c r="A39" s="108"/>
      <c r="B39" s="109"/>
      <c r="C39" s="109"/>
      <c r="D39" s="109"/>
      <c r="E39" s="109"/>
      <c r="F39" s="109"/>
      <c r="G39" s="109"/>
      <c r="H39" s="109"/>
      <c r="I39" s="109"/>
      <c r="J39" s="110"/>
      <c r="K39" s="110"/>
      <c r="L39" s="110"/>
      <c r="M39" s="110"/>
      <c r="N39" s="110"/>
      <c r="O39" s="110"/>
      <c r="P39" s="110"/>
      <c r="Q39" s="110"/>
      <c r="R39" s="110"/>
      <c r="S39" s="111"/>
    </row>
    <row r="40" spans="1:19" ht="26.25" customHeight="1" x14ac:dyDescent="0.7">
      <c r="A40" s="103" t="s">
        <v>6</v>
      </c>
      <c r="B40" s="67" t="s">
        <v>7</v>
      </c>
      <c r="C40" s="68"/>
      <c r="D40" s="73" t="s">
        <v>8</v>
      </c>
      <c r="E40" s="73"/>
      <c r="F40" s="73" t="s">
        <v>9</v>
      </c>
      <c r="G40" s="73"/>
      <c r="H40" s="73"/>
      <c r="I40" s="73"/>
      <c r="J40" s="81" t="s">
        <v>10</v>
      </c>
      <c r="K40" s="82"/>
      <c r="L40" s="82"/>
      <c r="M40" s="82"/>
      <c r="N40" s="82"/>
      <c r="O40" s="82"/>
      <c r="P40" s="82"/>
      <c r="Q40" s="82"/>
      <c r="R40" s="82"/>
      <c r="S40" s="83"/>
    </row>
    <row r="41" spans="1:19" ht="30" customHeight="1" x14ac:dyDescent="0.7">
      <c r="A41" s="104"/>
      <c r="B41" s="69"/>
      <c r="C41" s="70"/>
      <c r="D41" s="19" t="s">
        <v>11</v>
      </c>
      <c r="E41" s="19" t="s">
        <v>12</v>
      </c>
      <c r="F41" s="90" t="s">
        <v>13</v>
      </c>
      <c r="G41" s="90"/>
      <c r="H41" s="90" t="s">
        <v>14</v>
      </c>
      <c r="I41" s="90"/>
      <c r="J41" s="84"/>
      <c r="K41" s="85"/>
      <c r="L41" s="85"/>
      <c r="M41" s="85"/>
      <c r="N41" s="85"/>
      <c r="O41" s="85"/>
      <c r="P41" s="85"/>
      <c r="Q41" s="85"/>
      <c r="R41" s="85"/>
      <c r="S41" s="86"/>
    </row>
    <row r="42" spans="1:19" ht="26.25" customHeight="1" x14ac:dyDescent="0.35">
      <c r="A42" s="105"/>
      <c r="B42" s="71"/>
      <c r="C42" s="72"/>
      <c r="D42" s="20" t="s">
        <v>15</v>
      </c>
      <c r="E42" s="20" t="s">
        <v>16</v>
      </c>
      <c r="F42" s="74" t="s">
        <v>17</v>
      </c>
      <c r="G42" s="74"/>
      <c r="H42" s="74" t="s">
        <v>18</v>
      </c>
      <c r="I42" s="74"/>
      <c r="J42" s="87"/>
      <c r="K42" s="88"/>
      <c r="L42" s="88"/>
      <c r="M42" s="88"/>
      <c r="N42" s="88"/>
      <c r="O42" s="88"/>
      <c r="P42" s="88"/>
      <c r="Q42" s="88"/>
      <c r="R42" s="88"/>
      <c r="S42" s="89"/>
    </row>
    <row r="43" spans="1:19" ht="42.75" customHeight="1" x14ac:dyDescent="0.35">
      <c r="A43" s="118">
        <v>3</v>
      </c>
      <c r="B43" s="49" t="s">
        <v>19</v>
      </c>
      <c r="C43" s="52" t="s">
        <v>31</v>
      </c>
      <c r="D43" s="55">
        <f>IF(D48=0,0,ROUND(D46/D48*100,1))</f>
        <v>100</v>
      </c>
      <c r="E43" s="55">
        <f>IF(E48=0,0,ROUND(E46/E48*100,1))</f>
        <v>100</v>
      </c>
      <c r="F43" s="58">
        <f>E43-D43</f>
        <v>0</v>
      </c>
      <c r="G43" s="59"/>
      <c r="H43" s="58">
        <f>IF(D43=0,0,ROUND(E43/D43*100,1))</f>
        <v>100</v>
      </c>
      <c r="I43" s="59"/>
      <c r="J43" s="23" t="s">
        <v>48</v>
      </c>
      <c r="K43" s="33"/>
      <c r="L43" s="33"/>
      <c r="M43" s="33"/>
      <c r="N43" s="33"/>
      <c r="O43" s="33"/>
      <c r="P43" s="33"/>
      <c r="Q43" s="33"/>
      <c r="R43" s="33"/>
      <c r="S43" s="34"/>
    </row>
    <row r="44" spans="1:19" ht="172.5" customHeight="1" x14ac:dyDescent="0.35">
      <c r="A44" s="119"/>
      <c r="B44" s="50"/>
      <c r="C44" s="53"/>
      <c r="D44" s="56"/>
      <c r="E44" s="56"/>
      <c r="F44" s="60"/>
      <c r="G44" s="61"/>
      <c r="H44" s="60"/>
      <c r="I44" s="61"/>
      <c r="J44" s="35" t="str">
        <f>"El indicador al final del período de evaluación registró un alcanzado del "&amp;E43&amp;" por ciento en comparación con la meta programada del "&amp;D43&amp;" por ciento, representa un cumplimiento de la meta del "&amp;H43&amp;" por ciento, colocando el indicador en un semáforo de color "&amp;IF(AND(D43=0,H43=0),"",IF(AND(H43&gt;=95,H43&lt;=105,H46&gt;=95,H46&lt;=105,H48&gt;=95,H48&lt;=105),"VERDE:SE LOGRÓ LA META",IF(AND(H43&gt;=95,H43&lt;=105,H46&lt;95),"VERDE:AUNQUE EL INDICADOR ES VERDE, HAY VARIACIÓN EN VARIABLES",IF(AND(H43&gt;=95,H43&lt;=105,H46&gt;105),"VERDE:AUNQUE EL INDICADOR ES VERDE, HAY VARIACIÓN EN VARIABLES",IF(AND(H43&gt;=95,H43&lt;=105,H48&lt;95),"VERDE:AUNQUE EL INDICADOR ES VERDE, HAY VARIACIÓN EN VARIABLES",IF(AND(H43&gt;=95,H43&lt;=105,H48&gt;105),"VERDE:AUNQUE EL INDICADOR ES VERDE, HAY VARIACIÓN EN VARIABLES",IF(OR(AND(H43&gt;=90,H43&lt;95),AND(H43&gt;105,H43&lt;=110)),"AMARILLO",IF(OR(H43&lt;90,H43&gt;110),"ROJO",IF(AND(D43&lt;&gt;0,E43=0),"ROJO","")))))))))&amp;". 
"&amp;IF(AND(D43=0,E43=0),"NO",IF(OR(H43&lt;95,H43&gt;105),"SI","NO"))&amp;" hubo variación en el indicador y "&amp;IF(AND(D46=0,D48=0,H46=0,H48=0),"NO",IF(OR(H46&lt;95,H46&gt;105,H48&lt;95,H48&gt;105),"SI","NO"))&amp;" hubo variación en variables."</f>
        <v>El indicador al final del período de evaluación registró un alcanzado del 100 por ciento en comparación con la meta programada del 100 por ciento, representa un cumplimiento de la meta del 100 por ciento, colocando el indicador en un semáforo de color VERDE:SE LOGRÓ LA META. 
NO hubo variación en el indicador y NO hubo variación en variables.</v>
      </c>
      <c r="K44" s="36"/>
      <c r="L44" s="36"/>
      <c r="M44" s="36"/>
      <c r="N44" s="36"/>
      <c r="O44" s="36"/>
      <c r="P44" s="36"/>
      <c r="Q44" s="36"/>
      <c r="R44" s="36"/>
      <c r="S44" s="37"/>
    </row>
    <row r="45" spans="1:19" ht="300" customHeight="1" x14ac:dyDescent="0.35">
      <c r="A45" s="119"/>
      <c r="B45" s="51"/>
      <c r="C45" s="54"/>
      <c r="D45" s="57"/>
      <c r="E45" s="57"/>
      <c r="F45" s="62"/>
      <c r="G45" s="63"/>
      <c r="H45" s="62"/>
      <c r="I45" s="63"/>
      <c r="J45" s="64" t="s">
        <v>59</v>
      </c>
      <c r="K45" s="65"/>
      <c r="L45" s="65"/>
      <c r="M45" s="65"/>
      <c r="N45" s="65"/>
      <c r="O45" s="65"/>
      <c r="P45" s="65"/>
      <c r="Q45" s="65"/>
      <c r="R45" s="65"/>
      <c r="S45" s="66"/>
    </row>
    <row r="46" spans="1:19" ht="44.25" customHeight="1" x14ac:dyDescent="0.35">
      <c r="A46" s="119"/>
      <c r="B46" s="75" t="s">
        <v>21</v>
      </c>
      <c r="C46" s="76" t="s">
        <v>29</v>
      </c>
      <c r="D46" s="41">
        <v>2</v>
      </c>
      <c r="E46" s="77">
        <v>2</v>
      </c>
      <c r="F46" s="58">
        <f>E46-D46</f>
        <v>0</v>
      </c>
      <c r="G46" s="59"/>
      <c r="H46" s="58">
        <f>IF(D46=0,0,ROUND(E46/D46*100,1))</f>
        <v>100</v>
      </c>
      <c r="I46" s="59"/>
      <c r="J46" s="23" t="s">
        <v>49</v>
      </c>
      <c r="K46" s="24"/>
      <c r="L46" s="24"/>
      <c r="M46" s="24"/>
      <c r="N46" s="24"/>
      <c r="O46" s="24"/>
      <c r="P46" s="24"/>
      <c r="Q46" s="24"/>
      <c r="R46" s="24"/>
      <c r="S46" s="25"/>
    </row>
    <row r="47" spans="1:19" ht="164.25" customHeight="1" thickBot="1" x14ac:dyDescent="0.4">
      <c r="A47" s="119"/>
      <c r="B47" s="75"/>
      <c r="C47" s="76"/>
      <c r="D47" s="41"/>
      <c r="E47" s="78"/>
      <c r="F47" s="62"/>
      <c r="G47" s="63"/>
      <c r="H47" s="62"/>
      <c r="I47" s="63"/>
      <c r="J47" s="26" t="s">
        <v>60</v>
      </c>
      <c r="K47" s="27"/>
      <c r="L47" s="27"/>
      <c r="M47" s="27"/>
      <c r="N47" s="27"/>
      <c r="O47" s="27"/>
      <c r="P47" s="27"/>
      <c r="Q47" s="27"/>
      <c r="R47" s="27"/>
      <c r="S47" s="28"/>
    </row>
    <row r="48" spans="1:19" ht="39.75" customHeight="1" x14ac:dyDescent="0.35">
      <c r="A48" s="119"/>
      <c r="B48" s="75" t="s">
        <v>23</v>
      </c>
      <c r="C48" s="117" t="s">
        <v>30</v>
      </c>
      <c r="D48" s="41">
        <v>2</v>
      </c>
      <c r="E48" s="41">
        <v>2</v>
      </c>
      <c r="F48" s="42">
        <f>E48-D48</f>
        <v>0</v>
      </c>
      <c r="G48" s="42"/>
      <c r="H48" s="42">
        <f>IF(D48=0,0,ROUND(E48/D48*100,1))</f>
        <v>100</v>
      </c>
      <c r="I48" s="42"/>
      <c r="J48" s="23" t="s">
        <v>50</v>
      </c>
      <c r="K48" s="24"/>
      <c r="L48" s="24"/>
      <c r="M48" s="24"/>
      <c r="N48" s="24"/>
      <c r="O48" s="24"/>
      <c r="P48" s="24"/>
      <c r="Q48" s="24"/>
      <c r="R48" s="24"/>
      <c r="S48" s="25"/>
    </row>
    <row r="49" spans="1:19" ht="159.75" customHeight="1" thickBot="1" x14ac:dyDescent="0.4">
      <c r="A49" s="119"/>
      <c r="B49" s="75"/>
      <c r="C49" s="117"/>
      <c r="D49" s="41"/>
      <c r="E49" s="41"/>
      <c r="F49" s="42"/>
      <c r="G49" s="42"/>
      <c r="H49" s="42"/>
      <c r="I49" s="42"/>
      <c r="J49" s="26" t="s">
        <v>67</v>
      </c>
      <c r="K49" s="27"/>
      <c r="L49" s="27"/>
      <c r="M49" s="27"/>
      <c r="N49" s="27"/>
      <c r="O49" s="27"/>
      <c r="P49" s="27"/>
      <c r="Q49" s="27"/>
      <c r="R49" s="27"/>
      <c r="S49" s="28"/>
    </row>
    <row r="50" spans="1:19" ht="48.75" customHeight="1" x14ac:dyDescent="0.35">
      <c r="A50" s="119"/>
      <c r="B50" s="75"/>
      <c r="C50" s="117"/>
      <c r="D50" s="41"/>
      <c r="E50" s="41"/>
      <c r="F50" s="42"/>
      <c r="G50" s="42"/>
      <c r="H50" s="42"/>
      <c r="I50" s="42"/>
      <c r="J50" s="23" t="s">
        <v>51</v>
      </c>
      <c r="K50" s="24"/>
      <c r="L50" s="24"/>
      <c r="M50" s="24"/>
      <c r="N50" s="24"/>
      <c r="O50" s="24"/>
      <c r="P50" s="24"/>
      <c r="Q50" s="24"/>
      <c r="R50" s="24"/>
      <c r="S50" s="25"/>
    </row>
    <row r="51" spans="1:19" ht="204.75" customHeight="1" thickBot="1" x14ac:dyDescent="0.4">
      <c r="A51" s="119"/>
      <c r="B51" s="75"/>
      <c r="C51" s="117"/>
      <c r="D51" s="41"/>
      <c r="E51" s="41"/>
      <c r="F51" s="42"/>
      <c r="G51" s="42"/>
      <c r="H51" s="42"/>
      <c r="I51" s="42"/>
      <c r="J51" s="26" t="s">
        <v>61</v>
      </c>
      <c r="K51" s="27"/>
      <c r="L51" s="27"/>
      <c r="M51" s="27"/>
      <c r="N51" s="27"/>
      <c r="O51" s="27"/>
      <c r="P51" s="27"/>
      <c r="Q51" s="27"/>
      <c r="R51" s="27"/>
      <c r="S51" s="28"/>
    </row>
    <row r="52" spans="1:19" ht="42" customHeight="1" thickBot="1" x14ac:dyDescent="0.4">
      <c r="A52" s="2"/>
      <c r="B52" s="3"/>
      <c r="C52" s="3"/>
      <c r="D52" s="3"/>
      <c r="E52" s="3"/>
      <c r="F52" s="3"/>
      <c r="G52" s="3"/>
      <c r="H52" s="3"/>
      <c r="I52" s="3"/>
      <c r="J52" s="3"/>
      <c r="K52" s="3"/>
      <c r="L52" s="3"/>
      <c r="M52" s="3"/>
      <c r="N52" s="3"/>
      <c r="O52" s="3"/>
      <c r="P52" s="3"/>
      <c r="Q52" s="3"/>
      <c r="R52" s="3"/>
      <c r="S52" s="3"/>
    </row>
    <row r="53" spans="1:19" ht="32.25" customHeight="1" x14ac:dyDescent="0.7">
      <c r="A53" s="103" t="s">
        <v>6</v>
      </c>
      <c r="B53" s="67" t="s">
        <v>7</v>
      </c>
      <c r="C53" s="68"/>
      <c r="D53" s="73" t="s">
        <v>8</v>
      </c>
      <c r="E53" s="73"/>
      <c r="F53" s="73" t="s">
        <v>9</v>
      </c>
      <c r="G53" s="73"/>
      <c r="H53" s="73"/>
      <c r="I53" s="73"/>
      <c r="J53" s="81" t="s">
        <v>10</v>
      </c>
      <c r="K53" s="82"/>
      <c r="L53" s="82"/>
      <c r="M53" s="82"/>
      <c r="N53" s="82"/>
      <c r="O53" s="82"/>
      <c r="P53" s="82"/>
      <c r="Q53" s="82"/>
      <c r="R53" s="82"/>
      <c r="S53" s="83"/>
    </row>
    <row r="54" spans="1:19" ht="47.25" customHeight="1" x14ac:dyDescent="0.7">
      <c r="A54" s="104"/>
      <c r="B54" s="69"/>
      <c r="C54" s="70"/>
      <c r="D54" s="19" t="s">
        <v>11</v>
      </c>
      <c r="E54" s="19" t="s">
        <v>12</v>
      </c>
      <c r="F54" s="90" t="s">
        <v>13</v>
      </c>
      <c r="G54" s="90"/>
      <c r="H54" s="90" t="s">
        <v>14</v>
      </c>
      <c r="I54" s="90"/>
      <c r="J54" s="84"/>
      <c r="K54" s="85"/>
      <c r="L54" s="85"/>
      <c r="M54" s="85"/>
      <c r="N54" s="85"/>
      <c r="O54" s="85"/>
      <c r="P54" s="85"/>
      <c r="Q54" s="85"/>
      <c r="R54" s="85"/>
      <c r="S54" s="86"/>
    </row>
    <row r="55" spans="1:19" ht="31" x14ac:dyDescent="0.35">
      <c r="A55" s="105"/>
      <c r="B55" s="71"/>
      <c r="C55" s="72"/>
      <c r="D55" s="20" t="s">
        <v>15</v>
      </c>
      <c r="E55" s="20" t="s">
        <v>16</v>
      </c>
      <c r="F55" s="74" t="s">
        <v>17</v>
      </c>
      <c r="G55" s="74"/>
      <c r="H55" s="74" t="s">
        <v>18</v>
      </c>
      <c r="I55" s="74"/>
      <c r="J55" s="87"/>
      <c r="K55" s="88"/>
      <c r="L55" s="88"/>
      <c r="M55" s="88"/>
      <c r="N55" s="88"/>
      <c r="O55" s="88"/>
      <c r="P55" s="88"/>
      <c r="Q55" s="88"/>
      <c r="R55" s="88"/>
      <c r="S55" s="89"/>
    </row>
    <row r="56" spans="1:19" ht="47.25" customHeight="1" x14ac:dyDescent="0.35">
      <c r="A56" s="112">
        <v>4</v>
      </c>
      <c r="B56" s="49" t="s">
        <v>19</v>
      </c>
      <c r="C56" s="52" t="s">
        <v>32</v>
      </c>
      <c r="D56" s="55">
        <f>IF(D61=0,0,ROUND(D59/D61*100,1))</f>
        <v>0</v>
      </c>
      <c r="E56" s="55">
        <f>IF(E61=0,0,ROUND(E59/E61*100,1))</f>
        <v>0</v>
      </c>
      <c r="F56" s="58">
        <f>E56-D56</f>
        <v>0</v>
      </c>
      <c r="G56" s="59"/>
      <c r="H56" s="58">
        <f>IF(D56=0,0,ROUND(E56/D56*100,1))</f>
        <v>0</v>
      </c>
      <c r="I56" s="59"/>
      <c r="J56" s="23" t="s">
        <v>48</v>
      </c>
      <c r="K56" s="33"/>
      <c r="L56" s="33"/>
      <c r="M56" s="33"/>
      <c r="N56" s="33"/>
      <c r="O56" s="33"/>
      <c r="P56" s="33"/>
      <c r="Q56" s="33"/>
      <c r="R56" s="33"/>
      <c r="S56" s="34"/>
    </row>
    <row r="57" spans="1:19" ht="176.25" customHeight="1" x14ac:dyDescent="0.35">
      <c r="A57" s="113"/>
      <c r="B57" s="50"/>
      <c r="C57" s="53"/>
      <c r="D57" s="56"/>
      <c r="E57" s="56"/>
      <c r="F57" s="60"/>
      <c r="G57" s="61"/>
      <c r="H57" s="60"/>
      <c r="I57" s="61"/>
      <c r="J57" s="35" t="str">
        <f>"El indicador al final del período de evaluación registró un alcanzado del "&amp;E56&amp;" por ciento en comparación con la meta programada del "&amp;D56&amp;" por ciento, representa un cumplimiento de la meta del "&amp;H56&amp;" por ciento, colocando el indicador en un semáforo de color "&amp;IF(AND(D56=0,H56=0),"",IF(AND(H56&gt;=95,H56&lt;=105,H59&gt;=95,H59&lt;=105,H61&gt;=95,H61&lt;=105),"VERDE:SE LOGRÓ LA META",IF(AND(H56&gt;=95,H56&lt;=105,H59&lt;95),"VERDE:AUNQUE EL INDICADOR ES VERDE, HAY VARIACIÓN EN VARIABLES",IF(AND(H56&gt;=95,H56&lt;=105,H59&gt;105),"VERDE:AUNQUE EL INDICADOR ES VERDE, HAY VARIACIÓN EN VARIABLES",IF(AND(H56&gt;=95,H56&lt;=105,H61&lt;95),"VERDE:AUNQUE EL INDICADOR ES VERDE, HAY VARIACIÓN EN VARIABLES",IF(AND(H56&gt;=95,H56&lt;=105,H61&gt;105),"VERDE:AUNQUE EL INDICADOR ES VERDE, HAY VARIACIÓN EN VARIABLES",IF(OR(AND(H56&gt;=90,H56&lt;95),AND(H56&gt;105,H56&lt;=110)),"AMARILLO",IF(OR(H56&lt;90,H56&gt;110),"ROJO",IF(AND(D56&lt;&gt;0,E56=0),"ROJO","")))))))))&amp;". 
"&amp;IF(AND(D56=0,E56=0),"NO",IF(OR(H56&lt;95,H56&gt;105),"SI","NO"))&amp;" hubo variación en el indicador y "&amp;IF(AND(D59=0,D61=0,H59=0,H61=0),"NO",IF(OR(H59&lt;95,H59&gt;105,H61&lt;95,H61&gt;105),"SI","NO"))&amp;" hubo variación en variables."</f>
        <v>El indicador al final del período de evaluación registró un alcanzado del 0 por ciento en comparación con la meta programada del 0 por ciento, representa un cumplimiento de la meta del 0 por ciento, colocando el indicador en un semáforo de color . 
NO hubo variación en el indicador y SI hubo variación en variables.</v>
      </c>
      <c r="K57" s="36"/>
      <c r="L57" s="36"/>
      <c r="M57" s="36"/>
      <c r="N57" s="36"/>
      <c r="O57" s="36"/>
      <c r="P57" s="36"/>
      <c r="Q57" s="36"/>
      <c r="R57" s="36"/>
      <c r="S57" s="37"/>
    </row>
    <row r="58" spans="1:19" ht="251.25" customHeight="1" x14ac:dyDescent="0.35">
      <c r="A58" s="113"/>
      <c r="B58" s="51"/>
      <c r="C58" s="54"/>
      <c r="D58" s="57"/>
      <c r="E58" s="57"/>
      <c r="F58" s="62"/>
      <c r="G58" s="63"/>
      <c r="H58" s="62"/>
      <c r="I58" s="63"/>
      <c r="J58" s="64" t="s">
        <v>68</v>
      </c>
      <c r="K58" s="65"/>
      <c r="L58" s="65"/>
      <c r="M58" s="65"/>
      <c r="N58" s="65"/>
      <c r="O58" s="65"/>
      <c r="P58" s="65"/>
      <c r="Q58" s="65"/>
      <c r="R58" s="65"/>
      <c r="S58" s="66"/>
    </row>
    <row r="59" spans="1:19" ht="39.75" customHeight="1" x14ac:dyDescent="0.35">
      <c r="A59" s="113"/>
      <c r="B59" s="38" t="s">
        <v>21</v>
      </c>
      <c r="C59" s="106" t="s">
        <v>33</v>
      </c>
      <c r="D59" s="77">
        <v>30000</v>
      </c>
      <c r="E59" s="77">
        <v>54288</v>
      </c>
      <c r="F59" s="58">
        <f>E59-D59</f>
        <v>24288</v>
      </c>
      <c r="G59" s="59"/>
      <c r="H59" s="58">
        <f>IF(D59=0,0,ROUND(E59/D59*100,1))</f>
        <v>181</v>
      </c>
      <c r="I59" s="59"/>
      <c r="J59" s="23" t="s">
        <v>49</v>
      </c>
      <c r="K59" s="24"/>
      <c r="L59" s="24"/>
      <c r="M59" s="24"/>
      <c r="N59" s="24"/>
      <c r="O59" s="24"/>
      <c r="P59" s="24"/>
      <c r="Q59" s="24"/>
      <c r="R59" s="24"/>
      <c r="S59" s="25"/>
    </row>
    <row r="60" spans="1:19" ht="185.25" customHeight="1" thickBot="1" x14ac:dyDescent="0.4">
      <c r="A60" s="113"/>
      <c r="B60" s="39"/>
      <c r="C60" s="107"/>
      <c r="D60" s="78"/>
      <c r="E60" s="78"/>
      <c r="F60" s="62"/>
      <c r="G60" s="63"/>
      <c r="H60" s="62"/>
      <c r="I60" s="63"/>
      <c r="J60" s="26" t="s">
        <v>60</v>
      </c>
      <c r="K60" s="27"/>
      <c r="L60" s="27"/>
      <c r="M60" s="27"/>
      <c r="N60" s="27"/>
      <c r="O60" s="27"/>
      <c r="P60" s="27"/>
      <c r="Q60" s="27"/>
      <c r="R60" s="27"/>
      <c r="S60" s="28"/>
    </row>
    <row r="61" spans="1:19" ht="28.5" customHeight="1" x14ac:dyDescent="0.35">
      <c r="A61" s="113"/>
      <c r="B61" s="75" t="s">
        <v>23</v>
      </c>
      <c r="C61" s="117" t="s">
        <v>25</v>
      </c>
      <c r="D61" s="41">
        <v>300000000</v>
      </c>
      <c r="E61" s="41">
        <v>319695094</v>
      </c>
      <c r="F61" s="42">
        <f>E61-D61</f>
        <v>19695094</v>
      </c>
      <c r="G61" s="42"/>
      <c r="H61" s="42">
        <f>IF(D61=0,0,ROUND(E61/D61*100,1))</f>
        <v>106.6</v>
      </c>
      <c r="I61" s="42"/>
      <c r="J61" s="23" t="s">
        <v>50</v>
      </c>
      <c r="K61" s="24"/>
      <c r="L61" s="24"/>
      <c r="M61" s="24"/>
      <c r="N61" s="24"/>
      <c r="O61" s="24"/>
      <c r="P61" s="24"/>
      <c r="Q61" s="24"/>
      <c r="R61" s="24"/>
      <c r="S61" s="25"/>
    </row>
    <row r="62" spans="1:19" ht="194.25" customHeight="1" thickBot="1" x14ac:dyDescent="0.4">
      <c r="A62" s="113"/>
      <c r="B62" s="75"/>
      <c r="C62" s="117"/>
      <c r="D62" s="41"/>
      <c r="E62" s="41"/>
      <c r="F62" s="42"/>
      <c r="G62" s="42"/>
      <c r="H62" s="42"/>
      <c r="I62" s="42"/>
      <c r="J62" s="26" t="s">
        <v>69</v>
      </c>
      <c r="K62" s="27"/>
      <c r="L62" s="27"/>
      <c r="M62" s="27"/>
      <c r="N62" s="27"/>
      <c r="O62" s="27"/>
      <c r="P62" s="27"/>
      <c r="Q62" s="27"/>
      <c r="R62" s="27"/>
      <c r="S62" s="28"/>
    </row>
    <row r="63" spans="1:19" ht="74.25" customHeight="1" x14ac:dyDescent="0.35">
      <c r="A63" s="113"/>
      <c r="B63" s="75"/>
      <c r="C63" s="117"/>
      <c r="D63" s="41"/>
      <c r="E63" s="41"/>
      <c r="F63" s="42"/>
      <c r="G63" s="42"/>
      <c r="H63" s="42"/>
      <c r="I63" s="42"/>
      <c r="J63" s="23" t="s">
        <v>51</v>
      </c>
      <c r="K63" s="24"/>
      <c r="L63" s="24"/>
      <c r="M63" s="24"/>
      <c r="N63" s="24"/>
      <c r="O63" s="24"/>
      <c r="P63" s="24"/>
      <c r="Q63" s="24"/>
      <c r="R63" s="24"/>
      <c r="S63" s="25"/>
    </row>
    <row r="64" spans="1:19" ht="194.25" customHeight="1" thickBot="1" x14ac:dyDescent="0.4">
      <c r="A64" s="114"/>
      <c r="B64" s="75"/>
      <c r="C64" s="117"/>
      <c r="D64" s="41"/>
      <c r="E64" s="41"/>
      <c r="F64" s="42"/>
      <c r="G64" s="42"/>
      <c r="H64" s="42"/>
      <c r="I64" s="42"/>
      <c r="J64" s="26" t="s">
        <v>62</v>
      </c>
      <c r="K64" s="27"/>
      <c r="L64" s="27"/>
      <c r="M64" s="27"/>
      <c r="N64" s="27"/>
      <c r="O64" s="27"/>
      <c r="P64" s="27"/>
      <c r="Q64" s="27"/>
      <c r="R64" s="27"/>
      <c r="S64" s="28"/>
    </row>
    <row r="65" spans="1:19" ht="64.5" customHeight="1" thickBot="1" x14ac:dyDescent="0.4">
      <c r="A65" s="108"/>
      <c r="B65" s="109"/>
      <c r="C65" s="109"/>
      <c r="D65" s="109"/>
      <c r="E65" s="109"/>
      <c r="F65" s="109"/>
      <c r="G65" s="109"/>
      <c r="H65" s="109"/>
      <c r="I65" s="109"/>
      <c r="J65" s="110"/>
      <c r="K65" s="110"/>
      <c r="L65" s="110"/>
      <c r="M65" s="110"/>
      <c r="N65" s="110"/>
      <c r="O65" s="110"/>
      <c r="P65" s="110"/>
      <c r="Q65" s="110"/>
      <c r="R65" s="110"/>
      <c r="S65" s="111"/>
    </row>
    <row r="66" spans="1:19" ht="28.5" customHeight="1" x14ac:dyDescent="0.7">
      <c r="A66" s="103" t="s">
        <v>6</v>
      </c>
      <c r="B66" s="67" t="s">
        <v>7</v>
      </c>
      <c r="C66" s="68"/>
      <c r="D66" s="73" t="s">
        <v>8</v>
      </c>
      <c r="E66" s="73"/>
      <c r="F66" s="73" t="s">
        <v>9</v>
      </c>
      <c r="G66" s="73"/>
      <c r="H66" s="73"/>
      <c r="I66" s="73"/>
      <c r="J66" s="81" t="s">
        <v>10</v>
      </c>
      <c r="K66" s="82"/>
      <c r="L66" s="82"/>
      <c r="M66" s="82"/>
      <c r="N66" s="82"/>
      <c r="O66" s="82"/>
      <c r="P66" s="82"/>
      <c r="Q66" s="82"/>
      <c r="R66" s="82"/>
      <c r="S66" s="83"/>
    </row>
    <row r="67" spans="1:19" ht="28.5" customHeight="1" x14ac:dyDescent="0.7">
      <c r="A67" s="104"/>
      <c r="B67" s="69"/>
      <c r="C67" s="70"/>
      <c r="D67" s="19" t="s">
        <v>11</v>
      </c>
      <c r="E67" s="19" t="s">
        <v>12</v>
      </c>
      <c r="F67" s="90" t="s">
        <v>13</v>
      </c>
      <c r="G67" s="90"/>
      <c r="H67" s="90" t="s">
        <v>14</v>
      </c>
      <c r="I67" s="90"/>
      <c r="J67" s="84"/>
      <c r="K67" s="85"/>
      <c r="L67" s="85"/>
      <c r="M67" s="85"/>
      <c r="N67" s="85"/>
      <c r="O67" s="85"/>
      <c r="P67" s="85"/>
      <c r="Q67" s="85"/>
      <c r="R67" s="85"/>
      <c r="S67" s="86"/>
    </row>
    <row r="68" spans="1:19" ht="31" x14ac:dyDescent="0.35">
      <c r="A68" s="105"/>
      <c r="B68" s="71"/>
      <c r="C68" s="72"/>
      <c r="D68" s="20" t="s">
        <v>15</v>
      </c>
      <c r="E68" s="20" t="s">
        <v>16</v>
      </c>
      <c r="F68" s="74" t="s">
        <v>17</v>
      </c>
      <c r="G68" s="74"/>
      <c r="H68" s="74" t="s">
        <v>18</v>
      </c>
      <c r="I68" s="74"/>
      <c r="J68" s="87"/>
      <c r="K68" s="88"/>
      <c r="L68" s="88"/>
      <c r="M68" s="88"/>
      <c r="N68" s="88"/>
      <c r="O68" s="88"/>
      <c r="P68" s="88"/>
      <c r="Q68" s="88"/>
      <c r="R68" s="88"/>
      <c r="S68" s="89"/>
    </row>
    <row r="69" spans="1:19" ht="48.75" customHeight="1" x14ac:dyDescent="0.35">
      <c r="A69" s="118">
        <v>5</v>
      </c>
      <c r="B69" s="49" t="s">
        <v>19</v>
      </c>
      <c r="C69" s="52" t="s">
        <v>34</v>
      </c>
      <c r="D69" s="55">
        <f>IF(D74=0,0,ROUND(D72/D74*100,1))</f>
        <v>0</v>
      </c>
      <c r="E69" s="55">
        <f>IF(E74=0,0,ROUND(E72/E74*100,1))</f>
        <v>0</v>
      </c>
      <c r="F69" s="58">
        <f>E69-D69</f>
        <v>0</v>
      </c>
      <c r="G69" s="59"/>
      <c r="H69" s="58">
        <f>IF(D69=0,0,ROUND(E69/D69*100,1))</f>
        <v>0</v>
      </c>
      <c r="I69" s="59"/>
      <c r="J69" s="23" t="s">
        <v>48</v>
      </c>
      <c r="K69" s="33"/>
      <c r="L69" s="33"/>
      <c r="M69" s="33"/>
      <c r="N69" s="33"/>
      <c r="O69" s="33"/>
      <c r="P69" s="33"/>
      <c r="Q69" s="33"/>
      <c r="R69" s="33"/>
      <c r="S69" s="34"/>
    </row>
    <row r="70" spans="1:19" ht="171" customHeight="1" x14ac:dyDescent="0.35">
      <c r="A70" s="119"/>
      <c r="B70" s="50"/>
      <c r="C70" s="53"/>
      <c r="D70" s="56"/>
      <c r="E70" s="56"/>
      <c r="F70" s="60"/>
      <c r="G70" s="61"/>
      <c r="H70" s="60"/>
      <c r="I70" s="61"/>
      <c r="J70" s="35" t="str">
        <f>"El indicador al final del período de evaluación registró un alcanzado del "&amp;E69&amp;" por ciento en comparación con la meta programada del "&amp;D69&amp;" por ciento, representa un cumplimiento de la meta del "&amp;H69&amp;" por ciento, colocando el indicador en un semáforo de color "&amp;IF(AND(D69=0,H69=0),"",IF(AND(H69&gt;=95,H69&lt;=105,H72&gt;=95,H72&lt;=105,H74&gt;=95,H74&lt;=105),"VERDE:SE LOGRÓ LA META",IF(AND(H69&gt;=95,H69&lt;=105,H72&lt;95),"VERDE:AUNQUE EL INDICADOR ES VERDE, HAY VARIACIÓN EN VARIABLES",IF(AND(H69&gt;=95,H69&lt;=105,H72&gt;105),"VERDE:AUNQUE EL INDICADOR ES VERDE, HAY VARIACIÓN EN VARIABLES",IF(AND(H69&gt;=95,H69&lt;=105,H74&lt;95),"VERDE:AUNQUE EL INDICADOR ES VERDE, HAY VARIACIÓN EN VARIABLES",IF(AND(H69&gt;=95,H69&lt;=105,H74&gt;105),"VERDE:AUNQUE EL INDICADOR ES VERDE, HAY VARIACIÓN EN VARIABLES",IF(OR(AND(H69&gt;=90,H69&lt;95),AND(H69&gt;105,H69&lt;=110)),"AMARILLO",IF(OR(H69&lt;90,H69&gt;110),"ROJO",IF(AND(D69&lt;&gt;0,E69=0),"ROJO","")))))))))&amp;". 
"&amp;IF(AND(D69=0,E69=0),"NO",IF(OR(H69&lt;95,H69&gt;105),"SI","NO"))&amp;" hubo variación en el indicador y "&amp;IF(AND(D72=0,D74=0,H72=0,H74=0),"NO",IF(OR(H72&lt;95,H72&gt;105,H74&lt;95,H74&gt;105),"SI","NO"))&amp;" hubo variación en variables."</f>
        <v>El indicador al final del período de evaluación registró un alcanzado del 0 por ciento en comparación con la meta programada del 0 por ciento, representa un cumplimiento de la meta del 0 por ciento, colocando el indicador en un semáforo de color . 
NO hubo variación en el indicador y NO hubo variación en variables.</v>
      </c>
      <c r="K70" s="36"/>
      <c r="L70" s="36"/>
      <c r="M70" s="36"/>
      <c r="N70" s="36"/>
      <c r="O70" s="36"/>
      <c r="P70" s="36"/>
      <c r="Q70" s="36"/>
      <c r="R70" s="36"/>
      <c r="S70" s="37"/>
    </row>
    <row r="71" spans="1:19" ht="235.5" customHeight="1" x14ac:dyDescent="0.35">
      <c r="A71" s="119"/>
      <c r="B71" s="51"/>
      <c r="C71" s="54"/>
      <c r="D71" s="57"/>
      <c r="E71" s="57"/>
      <c r="F71" s="62"/>
      <c r="G71" s="63"/>
      <c r="H71" s="62"/>
      <c r="I71" s="63"/>
      <c r="J71" s="64" t="s">
        <v>53</v>
      </c>
      <c r="K71" s="65"/>
      <c r="L71" s="65"/>
      <c r="M71" s="65"/>
      <c r="N71" s="65"/>
      <c r="O71" s="65"/>
      <c r="P71" s="65"/>
      <c r="Q71" s="65"/>
      <c r="R71" s="65"/>
      <c r="S71" s="66"/>
    </row>
    <row r="72" spans="1:19" ht="38.25" customHeight="1" x14ac:dyDescent="0.35">
      <c r="A72" s="119"/>
      <c r="B72" s="38" t="s">
        <v>21</v>
      </c>
      <c r="C72" s="40" t="s">
        <v>35</v>
      </c>
      <c r="D72" s="41">
        <v>0</v>
      </c>
      <c r="E72" s="41">
        <v>0</v>
      </c>
      <c r="F72" s="42">
        <f t="shared" ref="F72" si="4">E72-D72</f>
        <v>0</v>
      </c>
      <c r="G72" s="42"/>
      <c r="H72" s="42">
        <f t="shared" ref="H72" si="5">IF(D72=0,0,ROUND(E72/D72*100,1))</f>
        <v>0</v>
      </c>
      <c r="I72" s="42"/>
      <c r="J72" s="23" t="s">
        <v>49</v>
      </c>
      <c r="K72" s="24"/>
      <c r="L72" s="24"/>
      <c r="M72" s="24"/>
      <c r="N72" s="24"/>
      <c r="O72" s="24"/>
      <c r="P72" s="24"/>
      <c r="Q72" s="24"/>
      <c r="R72" s="24"/>
      <c r="S72" s="25"/>
    </row>
    <row r="73" spans="1:19" ht="207" customHeight="1" thickBot="1" x14ac:dyDescent="0.4">
      <c r="A73" s="119"/>
      <c r="B73" s="39"/>
      <c r="C73" s="40"/>
      <c r="D73" s="41"/>
      <c r="E73" s="41"/>
      <c r="F73" s="42"/>
      <c r="G73" s="42"/>
      <c r="H73" s="42"/>
      <c r="I73" s="42"/>
      <c r="J73" s="26" t="s">
        <v>52</v>
      </c>
      <c r="K73" s="27"/>
      <c r="L73" s="27"/>
      <c r="M73" s="27"/>
      <c r="N73" s="27"/>
      <c r="O73" s="27"/>
      <c r="P73" s="27"/>
      <c r="Q73" s="27"/>
      <c r="R73" s="27"/>
      <c r="S73" s="28"/>
    </row>
    <row r="74" spans="1:19" ht="36" customHeight="1" x14ac:dyDescent="0.35">
      <c r="A74" s="119"/>
      <c r="B74" s="75" t="s">
        <v>23</v>
      </c>
      <c r="C74" s="117" t="s">
        <v>36</v>
      </c>
      <c r="D74" s="41">
        <v>0</v>
      </c>
      <c r="E74" s="41">
        <v>0</v>
      </c>
      <c r="F74" s="42">
        <f>E74-D74</f>
        <v>0</v>
      </c>
      <c r="G74" s="42"/>
      <c r="H74" s="42">
        <f>IF(D74=0,0,ROUND(E74/D74*100,1))</f>
        <v>0</v>
      </c>
      <c r="I74" s="42"/>
      <c r="J74" s="23" t="s">
        <v>50</v>
      </c>
      <c r="K74" s="24"/>
      <c r="L74" s="24"/>
      <c r="M74" s="24"/>
      <c r="N74" s="24"/>
      <c r="O74" s="24"/>
      <c r="P74" s="24"/>
      <c r="Q74" s="24"/>
      <c r="R74" s="24"/>
      <c r="S74" s="25"/>
    </row>
    <row r="75" spans="1:19" ht="230.25" customHeight="1" thickBot="1" x14ac:dyDescent="0.4">
      <c r="A75" s="119"/>
      <c r="B75" s="75"/>
      <c r="C75" s="117"/>
      <c r="D75" s="41"/>
      <c r="E75" s="41"/>
      <c r="F75" s="42"/>
      <c r="G75" s="42"/>
      <c r="H75" s="42"/>
      <c r="I75" s="42"/>
      <c r="J75" s="26" t="s">
        <v>52</v>
      </c>
      <c r="K75" s="27"/>
      <c r="L75" s="27"/>
      <c r="M75" s="27"/>
      <c r="N75" s="27"/>
      <c r="O75" s="27"/>
      <c r="P75" s="27"/>
      <c r="Q75" s="27"/>
      <c r="R75" s="27"/>
      <c r="S75" s="28"/>
    </row>
    <row r="76" spans="1:19" ht="65.25" customHeight="1" x14ac:dyDescent="0.35">
      <c r="A76" s="119"/>
      <c r="B76" s="75"/>
      <c r="C76" s="117"/>
      <c r="D76" s="41"/>
      <c r="E76" s="41"/>
      <c r="F76" s="42"/>
      <c r="G76" s="42"/>
      <c r="H76" s="42"/>
      <c r="I76" s="42"/>
      <c r="J76" s="23" t="s">
        <v>51</v>
      </c>
      <c r="K76" s="24"/>
      <c r="L76" s="24"/>
      <c r="M76" s="24"/>
      <c r="N76" s="24"/>
      <c r="O76" s="24"/>
      <c r="P76" s="24"/>
      <c r="Q76" s="24"/>
      <c r="R76" s="24"/>
      <c r="S76" s="25"/>
    </row>
    <row r="77" spans="1:19" ht="230.25" customHeight="1" thickBot="1" x14ac:dyDescent="0.4">
      <c r="A77" s="119"/>
      <c r="B77" s="75"/>
      <c r="C77" s="117"/>
      <c r="D77" s="41"/>
      <c r="E77" s="41"/>
      <c r="F77" s="42"/>
      <c r="G77" s="42"/>
      <c r="H77" s="42"/>
      <c r="I77" s="42"/>
      <c r="J77" s="26" t="s">
        <v>52</v>
      </c>
      <c r="K77" s="27"/>
      <c r="L77" s="27"/>
      <c r="M77" s="27"/>
      <c r="N77" s="27"/>
      <c r="O77" s="27"/>
      <c r="P77" s="27"/>
      <c r="Q77" s="27"/>
      <c r="R77" s="27"/>
      <c r="S77" s="28"/>
    </row>
    <row r="78" spans="1:19" ht="45" customHeight="1" thickBot="1" x14ac:dyDescent="0.4"/>
    <row r="79" spans="1:19" ht="45" customHeight="1" x14ac:dyDescent="0.7">
      <c r="A79" s="103" t="s">
        <v>6</v>
      </c>
      <c r="B79" s="67" t="s">
        <v>7</v>
      </c>
      <c r="C79" s="68"/>
      <c r="D79" s="73" t="s">
        <v>8</v>
      </c>
      <c r="E79" s="73"/>
      <c r="F79" s="73" t="s">
        <v>9</v>
      </c>
      <c r="G79" s="73"/>
      <c r="H79" s="73"/>
      <c r="I79" s="73"/>
      <c r="J79" s="81" t="s">
        <v>10</v>
      </c>
      <c r="K79" s="82"/>
      <c r="L79" s="82"/>
      <c r="M79" s="82"/>
      <c r="N79" s="82"/>
      <c r="O79" s="82"/>
      <c r="P79" s="82"/>
      <c r="Q79" s="82"/>
      <c r="R79" s="82"/>
      <c r="S79" s="83"/>
    </row>
    <row r="80" spans="1:19" ht="26.25" customHeight="1" x14ac:dyDescent="0.7">
      <c r="A80" s="104"/>
      <c r="B80" s="69"/>
      <c r="C80" s="70"/>
      <c r="D80" s="19" t="s">
        <v>11</v>
      </c>
      <c r="E80" s="19" t="s">
        <v>12</v>
      </c>
      <c r="F80" s="90" t="s">
        <v>13</v>
      </c>
      <c r="G80" s="90"/>
      <c r="H80" s="90" t="s">
        <v>14</v>
      </c>
      <c r="I80" s="90"/>
      <c r="J80" s="84"/>
      <c r="K80" s="85"/>
      <c r="L80" s="85"/>
      <c r="M80" s="85"/>
      <c r="N80" s="85"/>
      <c r="O80" s="85"/>
      <c r="P80" s="85"/>
      <c r="Q80" s="85"/>
      <c r="R80" s="85"/>
      <c r="S80" s="86"/>
    </row>
    <row r="81" spans="1:19" ht="31" x14ac:dyDescent="0.35">
      <c r="A81" s="105"/>
      <c r="B81" s="71"/>
      <c r="C81" s="72"/>
      <c r="D81" s="20" t="s">
        <v>15</v>
      </c>
      <c r="E81" s="20" t="s">
        <v>16</v>
      </c>
      <c r="F81" s="74" t="s">
        <v>17</v>
      </c>
      <c r="G81" s="74"/>
      <c r="H81" s="74" t="s">
        <v>18</v>
      </c>
      <c r="I81" s="74"/>
      <c r="J81" s="87"/>
      <c r="K81" s="88"/>
      <c r="L81" s="88"/>
      <c r="M81" s="88"/>
      <c r="N81" s="88"/>
      <c r="O81" s="88"/>
      <c r="P81" s="88"/>
      <c r="Q81" s="88"/>
      <c r="R81" s="88"/>
      <c r="S81" s="89"/>
    </row>
    <row r="82" spans="1:19" ht="42" customHeight="1" x14ac:dyDescent="0.35">
      <c r="A82" s="112">
        <v>6</v>
      </c>
      <c r="B82" s="49" t="s">
        <v>19</v>
      </c>
      <c r="C82" s="52" t="s">
        <v>37</v>
      </c>
      <c r="D82" s="55">
        <f>IF(D87=0,0,ROUND(D85/D87*100,1))</f>
        <v>100</v>
      </c>
      <c r="E82" s="55">
        <f>IF(E87=0,0,ROUND(E85/E87*100,1))</f>
        <v>100</v>
      </c>
      <c r="F82" s="58">
        <f>E82-D82</f>
        <v>0</v>
      </c>
      <c r="G82" s="59"/>
      <c r="H82" s="58">
        <f>IF(D82=0,0,ROUND(E82/D82*100,1))</f>
        <v>100</v>
      </c>
      <c r="I82" s="59"/>
      <c r="J82" s="23" t="s">
        <v>48</v>
      </c>
      <c r="K82" s="33"/>
      <c r="L82" s="33"/>
      <c r="M82" s="33"/>
      <c r="N82" s="33"/>
      <c r="O82" s="33"/>
      <c r="P82" s="33"/>
      <c r="Q82" s="33"/>
      <c r="R82" s="33"/>
      <c r="S82" s="34"/>
    </row>
    <row r="83" spans="1:19" ht="179.25" customHeight="1" x14ac:dyDescent="0.35">
      <c r="A83" s="113"/>
      <c r="B83" s="50"/>
      <c r="C83" s="53"/>
      <c r="D83" s="56"/>
      <c r="E83" s="56"/>
      <c r="F83" s="60"/>
      <c r="G83" s="61"/>
      <c r="H83" s="60"/>
      <c r="I83" s="61"/>
      <c r="J83" s="35" t="str">
        <f>"El indicador al final del período de evaluación registró un alcanzado del "&amp;E82&amp;" por ciento en comparación con la meta programada del "&amp;D82&amp;" por ciento, representa un cumplimiento de la meta del "&amp;H82&amp;" por ciento, colocando el indicador en un semáforo de color "&amp;IF(AND(D82=0,H82=0),"",IF(AND(H82&gt;=95,H82&lt;=105,H85&gt;=95,H85&lt;=105,H87&gt;=95,H87&lt;=105),"VERDE:SE LOGRÓ LA META",IF(AND(H82&gt;=95,H82&lt;=105,H85&lt;95),"VERDE:AUNQUE EL INDICADOR ES VERDE, HAY VARIACIÓN EN VARIABLES",IF(AND(H82&gt;=95,H82&lt;=105,H85&gt;105),"VERDE:AUNQUE EL INDICADOR ES VERDE, HAY VARIACIÓN EN VARIABLES",IF(AND(H82&gt;=95,H82&lt;=105,H87&lt;95),"VERDE:AUNQUE EL INDICADOR ES VERDE, HAY VARIACIÓN EN VARIABLES",IF(AND(H82&gt;=95,H82&lt;=105,H87&gt;105),"VERDE:AUNQUE EL INDICADOR ES VERDE, HAY VARIACIÓN EN VARIABLES",IF(OR(AND(H82&gt;=90,H82&lt;95),AND(H82&gt;105,H82&lt;=110)),"AMARILLO",IF(OR(H82&lt;90,H82&gt;110),"ROJO",IF(AND(D82&lt;&gt;0,E82=0),"ROJO","")))))))))&amp;". 
"&amp;IF(AND(D82=0,E82=0),"NO",IF(OR(H82&lt;95,H82&gt;105),"SI","NO"))&amp;" hubo variación en el indicador y "&amp;IF(AND(D85=0,D87=0,H85=0,H87=0),"NO",IF(OR(H85&lt;95,H85&gt;105,H87&lt;95,H87&gt;105),"SI","NO"))&amp;" hubo variación en variables."</f>
        <v>El indicador al final del período de evaluación registró un alcanzado del 100 por ciento en comparación con la meta programada del 100 por ciento, representa un cumplimiento de la meta del 100 por ciento, colocando el indicador en un semáforo de color VERDE:SE LOGRÓ LA META. 
NO hubo variación en el indicador y NO hubo variación en variables.</v>
      </c>
      <c r="K83" s="36"/>
      <c r="L83" s="36"/>
      <c r="M83" s="36"/>
      <c r="N83" s="36"/>
      <c r="O83" s="36"/>
      <c r="P83" s="36"/>
      <c r="Q83" s="36"/>
      <c r="R83" s="36"/>
      <c r="S83" s="37"/>
    </row>
    <row r="84" spans="1:19" ht="282" customHeight="1" x14ac:dyDescent="0.35">
      <c r="A84" s="113"/>
      <c r="B84" s="51"/>
      <c r="C84" s="54"/>
      <c r="D84" s="57"/>
      <c r="E84" s="57"/>
      <c r="F84" s="62"/>
      <c r="G84" s="63"/>
      <c r="H84" s="62"/>
      <c r="I84" s="63"/>
      <c r="J84" s="64" t="s">
        <v>63</v>
      </c>
      <c r="K84" s="65"/>
      <c r="L84" s="65"/>
      <c r="M84" s="65"/>
      <c r="N84" s="65"/>
      <c r="O84" s="65"/>
      <c r="P84" s="65"/>
      <c r="Q84" s="65"/>
      <c r="R84" s="65"/>
      <c r="S84" s="66"/>
    </row>
    <row r="85" spans="1:19" ht="28.5" customHeight="1" x14ac:dyDescent="0.35">
      <c r="A85" s="113"/>
      <c r="B85" s="38" t="s">
        <v>21</v>
      </c>
      <c r="C85" s="40" t="s">
        <v>38</v>
      </c>
      <c r="D85" s="41">
        <v>1</v>
      </c>
      <c r="E85" s="41">
        <v>1</v>
      </c>
      <c r="F85" s="42">
        <f t="shared" ref="F85" si="6">E85-D85</f>
        <v>0</v>
      </c>
      <c r="G85" s="42"/>
      <c r="H85" s="42">
        <f t="shared" ref="H85" si="7">IF(D85=0,0,ROUND(E85/D85*100,1))</f>
        <v>100</v>
      </c>
      <c r="I85" s="42"/>
      <c r="J85" s="23" t="s">
        <v>49</v>
      </c>
      <c r="K85" s="24"/>
      <c r="L85" s="24"/>
      <c r="M85" s="24"/>
      <c r="N85" s="24"/>
      <c r="O85" s="24"/>
      <c r="P85" s="24"/>
      <c r="Q85" s="24"/>
      <c r="R85" s="24"/>
      <c r="S85" s="25"/>
    </row>
    <row r="86" spans="1:19" ht="204.75" customHeight="1" thickBot="1" x14ac:dyDescent="0.4">
      <c r="A86" s="113"/>
      <c r="B86" s="39"/>
      <c r="C86" s="40"/>
      <c r="D86" s="41"/>
      <c r="E86" s="41"/>
      <c r="F86" s="42"/>
      <c r="G86" s="42"/>
      <c r="H86" s="42"/>
      <c r="I86" s="42"/>
      <c r="J86" s="26" t="s">
        <v>64</v>
      </c>
      <c r="K86" s="27"/>
      <c r="L86" s="27"/>
      <c r="M86" s="27"/>
      <c r="N86" s="27"/>
      <c r="O86" s="27"/>
      <c r="P86" s="27"/>
      <c r="Q86" s="27"/>
      <c r="R86" s="27"/>
      <c r="S86" s="28"/>
    </row>
    <row r="87" spans="1:19" ht="28.5" customHeight="1" x14ac:dyDescent="0.35">
      <c r="A87" s="113"/>
      <c r="B87" s="75" t="s">
        <v>23</v>
      </c>
      <c r="C87" s="117" t="s">
        <v>39</v>
      </c>
      <c r="D87" s="116">
        <v>1</v>
      </c>
      <c r="E87" s="115">
        <f>D87</f>
        <v>1</v>
      </c>
      <c r="F87" s="42">
        <f>E87-D87</f>
        <v>0</v>
      </c>
      <c r="G87" s="42"/>
      <c r="H87" s="42">
        <f>IF(D87=0,0,ROUND(E87/D87*100,1))</f>
        <v>100</v>
      </c>
      <c r="I87" s="42"/>
      <c r="J87" s="23" t="s">
        <v>50</v>
      </c>
      <c r="K87" s="24"/>
      <c r="L87" s="24"/>
      <c r="M87" s="24"/>
      <c r="N87" s="24"/>
      <c r="O87" s="24"/>
      <c r="P87" s="24"/>
      <c r="Q87" s="24"/>
      <c r="R87" s="24"/>
      <c r="S87" s="25"/>
    </row>
    <row r="88" spans="1:19" ht="195" customHeight="1" thickBot="1" x14ac:dyDescent="0.4">
      <c r="A88" s="113"/>
      <c r="B88" s="75"/>
      <c r="C88" s="117"/>
      <c r="D88" s="116"/>
      <c r="E88" s="115"/>
      <c r="F88" s="42"/>
      <c r="G88" s="42"/>
      <c r="H88" s="42"/>
      <c r="I88" s="42"/>
      <c r="J88" s="26" t="s">
        <v>67</v>
      </c>
      <c r="K88" s="27"/>
      <c r="L88" s="27"/>
      <c r="M88" s="27"/>
      <c r="N88" s="27"/>
      <c r="O88" s="27"/>
      <c r="P88" s="27"/>
      <c r="Q88" s="27"/>
      <c r="R88" s="27"/>
      <c r="S88" s="28"/>
    </row>
    <row r="89" spans="1:19" ht="63" customHeight="1" x14ac:dyDescent="0.35">
      <c r="A89" s="113"/>
      <c r="B89" s="75"/>
      <c r="C89" s="117"/>
      <c r="D89" s="116"/>
      <c r="E89" s="115"/>
      <c r="F89" s="42"/>
      <c r="G89" s="42"/>
      <c r="H89" s="42"/>
      <c r="I89" s="42"/>
      <c r="J89" s="23" t="s">
        <v>51</v>
      </c>
      <c r="K89" s="24"/>
      <c r="L89" s="24"/>
      <c r="M89" s="24"/>
      <c r="N89" s="24"/>
      <c r="O89" s="24"/>
      <c r="P89" s="24"/>
      <c r="Q89" s="24"/>
      <c r="R89" s="24"/>
      <c r="S89" s="25"/>
    </row>
    <row r="90" spans="1:19" ht="195" customHeight="1" thickBot="1" x14ac:dyDescent="0.4">
      <c r="A90" s="114"/>
      <c r="B90" s="75"/>
      <c r="C90" s="117"/>
      <c r="D90" s="116"/>
      <c r="E90" s="115"/>
      <c r="F90" s="42"/>
      <c r="G90" s="42"/>
      <c r="H90" s="42"/>
      <c r="I90" s="42"/>
      <c r="J90" s="26" t="s">
        <v>70</v>
      </c>
      <c r="K90" s="27"/>
      <c r="L90" s="27"/>
      <c r="M90" s="27"/>
      <c r="N90" s="27"/>
      <c r="O90" s="27"/>
      <c r="P90" s="27"/>
      <c r="Q90" s="27"/>
      <c r="R90" s="27"/>
      <c r="S90" s="28"/>
    </row>
    <row r="91" spans="1:19" ht="55.5" customHeight="1" x14ac:dyDescent="0.35">
      <c r="A91" s="29"/>
      <c r="B91" s="30"/>
      <c r="C91" s="30"/>
      <c r="D91" s="30"/>
      <c r="E91" s="30"/>
      <c r="F91" s="30"/>
      <c r="G91" s="30"/>
      <c r="H91" s="30"/>
      <c r="I91" s="30"/>
      <c r="J91" s="31"/>
      <c r="K91" s="31"/>
      <c r="L91" s="31"/>
      <c r="M91" s="31"/>
      <c r="N91" s="31"/>
      <c r="O91" s="31"/>
      <c r="P91" s="31"/>
      <c r="Q91" s="31"/>
      <c r="R91" s="31"/>
      <c r="S91" s="32"/>
    </row>
    <row r="92" spans="1:19" ht="23.25" customHeight="1" x14ac:dyDescent="0.35">
      <c r="A92" s="9"/>
      <c r="B92" s="9"/>
      <c r="C92" s="9"/>
      <c r="D92" s="9"/>
      <c r="E92" s="9"/>
      <c r="F92" s="9"/>
      <c r="G92" s="9"/>
      <c r="H92" s="9"/>
      <c r="I92" s="9"/>
      <c r="J92" s="9"/>
      <c r="K92" s="9"/>
      <c r="L92" s="9"/>
      <c r="M92" s="9"/>
      <c r="N92" s="9"/>
      <c r="O92" s="9"/>
      <c r="P92" s="9"/>
      <c r="Q92" s="9"/>
      <c r="R92" s="9"/>
      <c r="S92" s="9"/>
    </row>
    <row r="93" spans="1:19" ht="39" customHeight="1" x14ac:dyDescent="0.75">
      <c r="A93" s="4"/>
      <c r="B93" s="5"/>
      <c r="C93" s="43" t="s">
        <v>41</v>
      </c>
      <c r="D93" s="43"/>
      <c r="E93" s="43"/>
      <c r="F93" s="5"/>
      <c r="G93" s="5"/>
      <c r="H93" s="5"/>
      <c r="I93" s="5"/>
      <c r="J93" s="43" t="s">
        <v>42</v>
      </c>
      <c r="K93" s="43"/>
      <c r="L93" s="43"/>
      <c r="M93" s="43"/>
      <c r="N93" s="43"/>
      <c r="O93" s="43"/>
      <c r="P93" s="43"/>
      <c r="Q93" s="43"/>
      <c r="R93" s="43"/>
      <c r="S93" s="6"/>
    </row>
    <row r="94" spans="1:19" ht="127.5" customHeight="1" thickBot="1" x14ac:dyDescent="0.75">
      <c r="A94" s="4"/>
      <c r="B94" s="5"/>
      <c r="C94" s="44" t="s">
        <v>73</v>
      </c>
      <c r="D94" s="44"/>
      <c r="E94" s="44"/>
      <c r="F94" s="5"/>
      <c r="G94" s="5"/>
      <c r="H94" s="5"/>
      <c r="I94" s="5"/>
      <c r="J94" s="44" t="s">
        <v>71</v>
      </c>
      <c r="K94" s="44"/>
      <c r="L94" s="44"/>
      <c r="M94" s="44"/>
      <c r="N94" s="44"/>
      <c r="O94" s="44"/>
      <c r="P94" s="44"/>
      <c r="Q94" s="44"/>
      <c r="R94" s="44"/>
      <c r="S94" s="6"/>
    </row>
    <row r="95" spans="1:19" ht="90.75" customHeight="1" x14ac:dyDescent="0.35">
      <c r="A95" s="4"/>
      <c r="B95" s="5"/>
      <c r="C95" s="48" t="s">
        <v>43</v>
      </c>
      <c r="D95" s="46"/>
      <c r="E95" s="46"/>
      <c r="F95" s="5"/>
      <c r="G95" s="5"/>
      <c r="H95" s="5"/>
      <c r="I95" s="5"/>
      <c r="J95" s="48" t="s">
        <v>44</v>
      </c>
      <c r="K95" s="46"/>
      <c r="L95" s="46"/>
      <c r="M95" s="46"/>
      <c r="N95" s="46"/>
      <c r="O95" s="46"/>
      <c r="P95" s="46"/>
      <c r="Q95" s="46"/>
      <c r="R95" s="46"/>
      <c r="S95" s="6"/>
    </row>
    <row r="96" spans="1:19" ht="90.75" customHeight="1" x14ac:dyDescent="0.35">
      <c r="A96" s="4"/>
      <c r="B96" s="5"/>
      <c r="C96" s="7"/>
      <c r="D96" s="47" t="s">
        <v>40</v>
      </c>
      <c r="E96" s="47"/>
      <c r="F96" s="47"/>
      <c r="G96" s="47"/>
      <c r="H96" s="47"/>
      <c r="I96" s="47"/>
      <c r="J96" s="47"/>
      <c r="K96" s="47"/>
      <c r="L96" s="47"/>
      <c r="M96" s="8"/>
      <c r="N96" s="8"/>
      <c r="O96" s="8"/>
      <c r="P96" s="8"/>
      <c r="Q96" s="8"/>
      <c r="R96" s="8"/>
      <c r="S96" s="6"/>
    </row>
    <row r="97" spans="1:19" ht="90.75" customHeight="1" thickBot="1" x14ac:dyDescent="0.4">
      <c r="A97" s="4"/>
      <c r="B97" s="5"/>
      <c r="C97" s="7"/>
      <c r="D97" s="45" t="s">
        <v>72</v>
      </c>
      <c r="E97" s="45"/>
      <c r="F97" s="45"/>
      <c r="G97" s="45"/>
      <c r="H97" s="45"/>
      <c r="I97" s="45"/>
      <c r="J97" s="45"/>
      <c r="K97" s="45"/>
      <c r="L97" s="8"/>
      <c r="M97" s="8"/>
      <c r="N97" s="8"/>
      <c r="O97" s="8"/>
      <c r="P97" s="8"/>
      <c r="Q97" s="8"/>
      <c r="R97" s="8"/>
      <c r="S97" s="6"/>
    </row>
    <row r="98" spans="1:19" ht="90.75" customHeight="1" x14ac:dyDescent="0.35">
      <c r="A98" s="4"/>
      <c r="B98" s="5"/>
      <c r="C98" s="5"/>
      <c r="D98" s="46" t="s">
        <v>45</v>
      </c>
      <c r="E98" s="46"/>
      <c r="F98" s="46"/>
      <c r="G98" s="46"/>
      <c r="H98" s="46"/>
      <c r="I98" s="46"/>
      <c r="J98" s="46"/>
      <c r="K98" s="46"/>
      <c r="L98" s="8"/>
      <c r="M98" s="8"/>
      <c r="N98" s="8"/>
      <c r="O98" s="8"/>
      <c r="P98" s="8"/>
      <c r="Q98" s="8"/>
      <c r="R98" s="8"/>
      <c r="S98" s="6"/>
    </row>
    <row r="99" spans="1:19" ht="82.5" customHeight="1" thickBot="1" x14ac:dyDescent="0.4">
      <c r="A99" s="10"/>
      <c r="B99" s="21" t="s">
        <v>54</v>
      </c>
      <c r="C99" s="22"/>
      <c r="D99" s="22"/>
      <c r="E99" s="22"/>
      <c r="F99" s="22"/>
      <c r="G99" s="22"/>
      <c r="H99" s="22"/>
      <c r="I99" s="22"/>
      <c r="J99" s="22"/>
      <c r="K99" s="22"/>
      <c r="L99" s="22"/>
      <c r="M99" s="22"/>
      <c r="N99" s="22"/>
      <c r="O99" s="22"/>
      <c r="P99" s="22"/>
      <c r="Q99" s="22"/>
      <c r="R99" s="22"/>
      <c r="S99" s="11"/>
    </row>
  </sheetData>
  <sheetProtection algorithmName="SHA-512" hashValue="uaYwFXxMVIuJ3lYls/OwMX9455ZPKzy3pdXdEV45aE7gvJLaN41gnLK4yS2hoMZmcxEj/WU+GX5Sp+GiUD9vhQ==" saltValue="+YYBKcn+sxvkhL2pRMB83g==" spinCount="100000" sheet="1" objects="1" scenarios="1" selectLockedCells="1"/>
  <dataConsolidate/>
  <mergeCells count="241">
    <mergeCell ref="J89:S89"/>
    <mergeCell ref="J90:S90"/>
    <mergeCell ref="H74:I77"/>
    <mergeCell ref="F74:G77"/>
    <mergeCell ref="E74:E77"/>
    <mergeCell ref="D74:D77"/>
    <mergeCell ref="C74:C77"/>
    <mergeCell ref="B74:B77"/>
    <mergeCell ref="A69:A77"/>
    <mergeCell ref="H87:I90"/>
    <mergeCell ref="F87:G90"/>
    <mergeCell ref="E87:E90"/>
    <mergeCell ref="D87:D90"/>
    <mergeCell ref="C87:C90"/>
    <mergeCell ref="B87:B90"/>
    <mergeCell ref="A82:A90"/>
    <mergeCell ref="B69:B71"/>
    <mergeCell ref="C69:C71"/>
    <mergeCell ref="D69:D71"/>
    <mergeCell ref="E69:E71"/>
    <mergeCell ref="F69:G71"/>
    <mergeCell ref="J87:S87"/>
    <mergeCell ref="J88:S88"/>
    <mergeCell ref="A79:A81"/>
    <mergeCell ref="H48:I51"/>
    <mergeCell ref="F48:G51"/>
    <mergeCell ref="E48:E51"/>
    <mergeCell ref="D48:D51"/>
    <mergeCell ref="C48:C51"/>
    <mergeCell ref="B48:B51"/>
    <mergeCell ref="A43:A51"/>
    <mergeCell ref="J47:S47"/>
    <mergeCell ref="J48:S48"/>
    <mergeCell ref="J49:S49"/>
    <mergeCell ref="D61:D64"/>
    <mergeCell ref="C61:C64"/>
    <mergeCell ref="B61:B64"/>
    <mergeCell ref="C22:C25"/>
    <mergeCell ref="B22:B25"/>
    <mergeCell ref="A17:A25"/>
    <mergeCell ref="J37:S37"/>
    <mergeCell ref="J38:S38"/>
    <mergeCell ref="H35:I38"/>
    <mergeCell ref="F35:G38"/>
    <mergeCell ref="E35:E38"/>
    <mergeCell ref="D35:D38"/>
    <mergeCell ref="C35:C38"/>
    <mergeCell ref="B35:B38"/>
    <mergeCell ref="A30:A38"/>
    <mergeCell ref="C17:C19"/>
    <mergeCell ref="J30:S30"/>
    <mergeCell ref="J31:S31"/>
    <mergeCell ref="D17:D19"/>
    <mergeCell ref="E17:E19"/>
    <mergeCell ref="F17:G19"/>
    <mergeCell ref="H17:I19"/>
    <mergeCell ref="J50:S50"/>
    <mergeCell ref="J51:S51"/>
    <mergeCell ref="J32:S32"/>
    <mergeCell ref="J27:S29"/>
    <mergeCell ref="F28:G28"/>
    <mergeCell ref="H28:I28"/>
    <mergeCell ref="F29:G29"/>
    <mergeCell ref="H29:I29"/>
    <mergeCell ref="J24:S24"/>
    <mergeCell ref="J25:S25"/>
    <mergeCell ref="H22:I25"/>
    <mergeCell ref="F22:G25"/>
    <mergeCell ref="F30:G32"/>
    <mergeCell ref="H30:I32"/>
    <mergeCell ref="E22:E25"/>
    <mergeCell ref="D22:D25"/>
    <mergeCell ref="B43:B45"/>
    <mergeCell ref="C43:C45"/>
    <mergeCell ref="D43:D45"/>
    <mergeCell ref="E43:E45"/>
    <mergeCell ref="F43:G45"/>
    <mergeCell ref="H43:I45"/>
    <mergeCell ref="J45:S45"/>
    <mergeCell ref="J22:S22"/>
    <mergeCell ref="J23:S23"/>
    <mergeCell ref="J33:S33"/>
    <mergeCell ref="J34:S34"/>
    <mergeCell ref="J35:S35"/>
    <mergeCell ref="J36:S36"/>
    <mergeCell ref="A39:S39"/>
    <mergeCell ref="A40:A42"/>
    <mergeCell ref="B40:C42"/>
    <mergeCell ref="D40:E40"/>
    <mergeCell ref="F40:I40"/>
    <mergeCell ref="J40:S42"/>
    <mergeCell ref="F41:G41"/>
    <mergeCell ref="H41:I41"/>
    <mergeCell ref="F42:G42"/>
    <mergeCell ref="J53:S55"/>
    <mergeCell ref="F54:G54"/>
    <mergeCell ref="H54:I54"/>
    <mergeCell ref="F55:G55"/>
    <mergeCell ref="H55:I55"/>
    <mergeCell ref="H69:I71"/>
    <mergeCell ref="J71:S71"/>
    <mergeCell ref="A65:S65"/>
    <mergeCell ref="A66:A68"/>
    <mergeCell ref="B66:C68"/>
    <mergeCell ref="D66:E66"/>
    <mergeCell ref="F66:I66"/>
    <mergeCell ref="J66:S68"/>
    <mergeCell ref="F67:G67"/>
    <mergeCell ref="H67:I67"/>
    <mergeCell ref="F68:G68"/>
    <mergeCell ref="H68:I68"/>
    <mergeCell ref="J69:S69"/>
    <mergeCell ref="A56:A64"/>
    <mergeCell ref="H59:I60"/>
    <mergeCell ref="J59:S59"/>
    <mergeCell ref="J60:S60"/>
    <mergeCell ref="F61:G64"/>
    <mergeCell ref="E61:E64"/>
    <mergeCell ref="F79:I79"/>
    <mergeCell ref="J79:S81"/>
    <mergeCell ref="F80:G80"/>
    <mergeCell ref="H80:I80"/>
    <mergeCell ref="F81:G81"/>
    <mergeCell ref="H81:I81"/>
    <mergeCell ref="A53:A55"/>
    <mergeCell ref="B53:C55"/>
    <mergeCell ref="D53:E53"/>
    <mergeCell ref="F53:I53"/>
    <mergeCell ref="J56:S56"/>
    <mergeCell ref="J57:S57"/>
    <mergeCell ref="B59:B60"/>
    <mergeCell ref="C59:C60"/>
    <mergeCell ref="D59:D60"/>
    <mergeCell ref="B56:B58"/>
    <mergeCell ref="C56:C58"/>
    <mergeCell ref="D56:D58"/>
    <mergeCell ref="E56:E58"/>
    <mergeCell ref="F56:G58"/>
    <mergeCell ref="E59:E60"/>
    <mergeCell ref="F59:G60"/>
    <mergeCell ref="H56:I58"/>
    <mergeCell ref="J58:S58"/>
    <mergeCell ref="A27:A29"/>
    <mergeCell ref="B27:C29"/>
    <mergeCell ref="D27:E27"/>
    <mergeCell ref="F27:I27"/>
    <mergeCell ref="B33:B34"/>
    <mergeCell ref="C33:C34"/>
    <mergeCell ref="D33:D34"/>
    <mergeCell ref="E33:E34"/>
    <mergeCell ref="F33:G34"/>
    <mergeCell ref="H33:I34"/>
    <mergeCell ref="B30:B32"/>
    <mergeCell ref="C30:C32"/>
    <mergeCell ref="D30:D32"/>
    <mergeCell ref="E30:E32"/>
    <mergeCell ref="J14:S16"/>
    <mergeCell ref="F15:G15"/>
    <mergeCell ref="H15:I15"/>
    <mergeCell ref="F16:G16"/>
    <mergeCell ref="H16:I16"/>
    <mergeCell ref="E2:M2"/>
    <mergeCell ref="E4:M4"/>
    <mergeCell ref="E5:M5"/>
    <mergeCell ref="M8:S8"/>
    <mergeCell ref="D9:J9"/>
    <mergeCell ref="A12:S13"/>
    <mergeCell ref="A14:A16"/>
    <mergeCell ref="B14:C16"/>
    <mergeCell ref="D14:E14"/>
    <mergeCell ref="F14:I14"/>
    <mergeCell ref="J17:S17"/>
    <mergeCell ref="J18:S18"/>
    <mergeCell ref="B20:B21"/>
    <mergeCell ref="C20:C21"/>
    <mergeCell ref="D20:D21"/>
    <mergeCell ref="E20:E21"/>
    <mergeCell ref="F20:G21"/>
    <mergeCell ref="H20:I21"/>
    <mergeCell ref="J20:S20"/>
    <mergeCell ref="J21:S21"/>
    <mergeCell ref="B17:B19"/>
    <mergeCell ref="J19:S19"/>
    <mergeCell ref="H42:I42"/>
    <mergeCell ref="J43:S43"/>
    <mergeCell ref="J44:S44"/>
    <mergeCell ref="B46:B47"/>
    <mergeCell ref="C46:C47"/>
    <mergeCell ref="D46:D47"/>
    <mergeCell ref="E46:E47"/>
    <mergeCell ref="F46:G47"/>
    <mergeCell ref="H46:I47"/>
    <mergeCell ref="J46:S46"/>
    <mergeCell ref="D98:K98"/>
    <mergeCell ref="D96:L96"/>
    <mergeCell ref="C95:E95"/>
    <mergeCell ref="J95:R95"/>
    <mergeCell ref="B72:B73"/>
    <mergeCell ref="C72:C73"/>
    <mergeCell ref="D72:D73"/>
    <mergeCell ref="J74:S74"/>
    <mergeCell ref="J75:S75"/>
    <mergeCell ref="B82:B84"/>
    <mergeCell ref="C82:C84"/>
    <mergeCell ref="D82:D84"/>
    <mergeCell ref="E82:E84"/>
    <mergeCell ref="F82:G84"/>
    <mergeCell ref="F72:G73"/>
    <mergeCell ref="H72:I73"/>
    <mergeCell ref="J72:S72"/>
    <mergeCell ref="J73:S73"/>
    <mergeCell ref="J76:S76"/>
    <mergeCell ref="J77:S77"/>
    <mergeCell ref="H82:I84"/>
    <mergeCell ref="J84:S84"/>
    <mergeCell ref="B79:C81"/>
    <mergeCell ref="D79:E79"/>
    <mergeCell ref="B99:R99"/>
    <mergeCell ref="J61:S61"/>
    <mergeCell ref="J62:S62"/>
    <mergeCell ref="A91:S91"/>
    <mergeCell ref="J82:S82"/>
    <mergeCell ref="J83:S83"/>
    <mergeCell ref="B85:B86"/>
    <mergeCell ref="C85:C86"/>
    <mergeCell ref="D85:D86"/>
    <mergeCell ref="E85:E86"/>
    <mergeCell ref="F85:G86"/>
    <mergeCell ref="H85:I86"/>
    <mergeCell ref="J85:S85"/>
    <mergeCell ref="J86:S86"/>
    <mergeCell ref="E72:E73"/>
    <mergeCell ref="C93:E93"/>
    <mergeCell ref="J93:R93"/>
    <mergeCell ref="C94:E94"/>
    <mergeCell ref="J94:R94"/>
    <mergeCell ref="J63:S63"/>
    <mergeCell ref="J64:S64"/>
    <mergeCell ref="H61:I64"/>
    <mergeCell ref="J70:S70"/>
    <mergeCell ref="D97:K97"/>
  </mergeCells>
  <printOptions horizontalCentered="1"/>
  <pageMargins left="0.19685039370078741" right="0.19685039370078741" top="0.19685039370078741" bottom="0.19685039370078741" header="0.19685039370078741" footer="0.19685039370078741"/>
  <pageSetup scale="24" orientation="landscape" cellComments="asDisplayed" r:id="rId1"/>
  <rowBreaks count="5" manualBreakCount="5">
    <brk id="26" max="18" man="1"/>
    <brk id="39" max="18" man="1"/>
    <brk id="52" max="18" man="1"/>
    <brk id="65" max="18" man="1"/>
    <brk id="78" max="18"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E010 CAG 2023</vt:lpstr>
      <vt:lpstr>'E010 CAG 2023'!Área_de_impresión</vt:lpstr>
      <vt:lpstr>'E010 CAG 2023'!Títulos_a_imprimir</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JIMENEZ</dc:creator>
  <cp:lastModifiedBy>MAURICIO</cp:lastModifiedBy>
  <cp:lastPrinted>2020-03-20T15:20:19Z</cp:lastPrinted>
  <dcterms:created xsi:type="dcterms:W3CDTF">2019-03-15T17:33:43Z</dcterms:created>
  <dcterms:modified xsi:type="dcterms:W3CDTF">2023-04-06T04:53:56Z</dcterms:modified>
</cp:coreProperties>
</file>